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0" yWindow="225" windowWidth="17205" windowHeight="6195" tabRatio="855" activeTab="0"/>
  </bookViews>
  <sheets>
    <sheet name="1. 初步賽程" sheetId="1" r:id="rId1"/>
    <sheet name="2.初步報名表" sheetId="2" r:id="rId2"/>
    <sheet name="3.正式參賽資料" sheetId="3" r:id="rId3"/>
    <sheet name="4.參賽運動員名單" sheetId="4" r:id="rId4"/>
    <sheet name="5.參賽資料總覽" sheetId="5" r:id="rId5"/>
    <sheet name="6.租用艇隻、艇槳及自行車申請表" sheetId="6" r:id="rId6"/>
    <sheet name="7.歡迎晚宴出席回條及飯盒訂購表" sheetId="7" r:id="rId7"/>
    <sheet name="8.付款摘要" sheetId="8" r:id="rId8"/>
  </sheets>
  <externalReferences>
    <externalReference r:id="rId11"/>
  </externalReferences>
  <definedNames>
    <definedName name="_xlnm.Print_Area" localSheetId="0">'1. 初步賽程'!$A$1:$E$52</definedName>
    <definedName name="_xlnm.Print_Area" localSheetId="1">'2.初步報名表'!$A$1:$R$51</definedName>
    <definedName name="_xlnm.Print_Area" localSheetId="2">'3.正式參賽資料'!$A$1:$S$41</definedName>
    <definedName name="_xlnm.Print_Area" localSheetId="3">'4.參賽運動員名單'!$A$1:$M$64</definedName>
    <definedName name="_xlnm.Print_Area" localSheetId="4">'5.參賽資料總覽'!$A$1:$AM$29</definedName>
    <definedName name="_xlnm.Print_Area" localSheetId="5">'6.租用艇隻、艇槳及自行車申請表'!$A$1:$N$65</definedName>
    <definedName name="_xlnm.Print_Area" localSheetId="6">'7.歡迎晚宴出席回條及飯盒訂購表'!$A$1:$L$35</definedName>
    <definedName name="_xlnm.Print_Area" localSheetId="7">'8.付款摘要'!$A$1:$I$52</definedName>
  </definedNames>
  <calcPr fullCalcOnLoad="1"/>
</workbook>
</file>

<file path=xl/sharedStrings.xml><?xml version="1.0" encoding="utf-8"?>
<sst xmlns="http://schemas.openxmlformats.org/spreadsheetml/2006/main" count="638" uniqueCount="482">
  <si>
    <t>1x</t>
  </si>
  <si>
    <t>2x</t>
  </si>
  <si>
    <t>8+</t>
  </si>
  <si>
    <t>1x</t>
  </si>
  <si>
    <t>2x</t>
  </si>
  <si>
    <t>1.</t>
  </si>
  <si>
    <t>2.</t>
  </si>
  <si>
    <t>x</t>
  </si>
  <si>
    <t>=</t>
  </si>
  <si>
    <t>2x</t>
  </si>
  <si>
    <t>1x</t>
  </si>
  <si>
    <t>8+</t>
  </si>
  <si>
    <t>004-002-6-187443</t>
  </si>
  <si>
    <t>4x</t>
  </si>
  <si>
    <t>M2x</t>
  </si>
  <si>
    <t>M4x</t>
  </si>
  <si>
    <t>M4-</t>
  </si>
  <si>
    <t>M8+</t>
  </si>
  <si>
    <t>W8+</t>
  </si>
  <si>
    <t>W2x</t>
  </si>
  <si>
    <t>W4x</t>
  </si>
  <si>
    <t>4x</t>
  </si>
  <si>
    <t>8+</t>
  </si>
  <si>
    <t>4x/4-</t>
  </si>
  <si>
    <t>HSBCHKHHHKH</t>
  </si>
  <si>
    <t>M1x</t>
  </si>
  <si>
    <t>4-</t>
  </si>
  <si>
    <t>*************************************************************************************************************</t>
  </si>
  <si>
    <r>
      <rPr>
        <b/>
        <u val="single"/>
        <sz val="12"/>
        <rFont val="微軟正黑體"/>
        <family val="2"/>
      </rPr>
      <t>付款方式</t>
    </r>
  </si>
  <si>
    <r>
      <rPr>
        <b/>
        <u val="single"/>
        <sz val="12"/>
        <rFont val="微軟正黑體"/>
        <family val="2"/>
      </rPr>
      <t>電匯資料</t>
    </r>
  </si>
  <si>
    <r>
      <rPr>
        <b/>
        <sz val="12"/>
        <rFont val="微軟正黑體"/>
        <family val="2"/>
      </rPr>
      <t>銀行名稱：</t>
    </r>
  </si>
  <si>
    <r>
      <rPr>
        <b/>
        <sz val="12"/>
        <rFont val="微軟正黑體"/>
        <family val="2"/>
      </rPr>
      <t>香港上海匯豐銀行有限公司</t>
    </r>
  </si>
  <si>
    <r>
      <rPr>
        <b/>
        <sz val="12"/>
        <rFont val="微軟正黑體"/>
        <family val="2"/>
      </rPr>
      <t>戶口名稱：</t>
    </r>
  </si>
  <si>
    <r>
      <rPr>
        <b/>
        <sz val="12"/>
        <rFont val="微軟正黑體"/>
        <family val="2"/>
      </rPr>
      <t>中國香港賽艇協會</t>
    </r>
  </si>
  <si>
    <r>
      <rPr>
        <b/>
        <sz val="12"/>
        <rFont val="微軟正黑體"/>
        <family val="2"/>
      </rPr>
      <t>戶口號碼：</t>
    </r>
  </si>
  <si>
    <r>
      <t>Bank SWIFT code</t>
    </r>
    <r>
      <rPr>
        <b/>
        <sz val="12"/>
        <rFont val="微軟正黑體"/>
        <family val="2"/>
      </rPr>
      <t>：</t>
    </r>
  </si>
  <si>
    <r>
      <rPr>
        <b/>
        <sz val="12"/>
        <rFont val="微軟正黑體"/>
        <family val="2"/>
      </rPr>
      <t>總數</t>
    </r>
  </si>
  <si>
    <r>
      <rPr>
        <sz val="12"/>
        <rFont val="微軟正黑體"/>
        <family val="2"/>
      </rPr>
      <t>地址：</t>
    </r>
  </si>
  <si>
    <r>
      <rPr>
        <sz val="12"/>
        <rFont val="微軟正黑體"/>
        <family val="2"/>
      </rPr>
      <t>男</t>
    </r>
  </si>
  <si>
    <r>
      <rPr>
        <sz val="12"/>
        <rFont val="微軟正黑體"/>
        <family val="2"/>
      </rPr>
      <t>女</t>
    </r>
  </si>
  <si>
    <r>
      <rPr>
        <sz val="12"/>
        <rFont val="微軟正黑體"/>
        <family val="2"/>
      </rPr>
      <t>簽署：</t>
    </r>
  </si>
  <si>
    <r>
      <rPr>
        <sz val="12"/>
        <rFont val="微軟正黑體"/>
        <family val="2"/>
      </rPr>
      <t>職銜：</t>
    </r>
  </si>
  <si>
    <r>
      <rPr>
        <sz val="12"/>
        <rFont val="微軟正黑體"/>
        <family val="2"/>
      </rPr>
      <t>日期：</t>
    </r>
  </si>
  <si>
    <r>
      <rPr>
        <b/>
        <sz val="12"/>
        <rFont val="微軟正黑體"/>
        <family val="2"/>
      </rPr>
      <t>參加
隊數</t>
    </r>
  </si>
  <si>
    <r>
      <rPr>
        <sz val="12"/>
        <rFont val="微軟正黑體"/>
        <family val="2"/>
      </rPr>
      <t>工作人員數目：</t>
    </r>
  </si>
  <si>
    <r>
      <rPr>
        <sz val="12"/>
        <rFont val="微軟正黑體"/>
        <family val="2"/>
      </rPr>
      <t>隨隊人員數目：</t>
    </r>
  </si>
  <si>
    <r>
      <rPr>
        <b/>
        <u val="single"/>
        <sz val="16"/>
        <rFont val="微軟正黑體"/>
        <family val="2"/>
      </rPr>
      <t>初步報名表</t>
    </r>
  </si>
  <si>
    <r>
      <rPr>
        <sz val="12"/>
        <rFont val="微軟正黑體"/>
        <family val="2"/>
      </rPr>
      <t>預計到港日期：</t>
    </r>
  </si>
  <si>
    <r>
      <rPr>
        <sz val="12"/>
        <rFont val="微軟正黑體"/>
        <family val="2"/>
      </rPr>
      <t>比賽項目代碼：</t>
    </r>
  </si>
  <si>
    <r>
      <rPr>
        <sz val="12"/>
        <rFont val="微軟正黑體"/>
        <family val="2"/>
      </rPr>
      <t>隊伍編號：</t>
    </r>
  </si>
  <si>
    <r>
      <rPr>
        <sz val="12"/>
        <rFont val="微軟正黑體"/>
        <family val="2"/>
      </rPr>
      <t>中文姓名</t>
    </r>
  </si>
  <si>
    <r>
      <t xml:space="preserve">1 </t>
    </r>
    <r>
      <rPr>
        <sz val="12"/>
        <rFont val="微軟正黑體"/>
        <family val="2"/>
      </rPr>
      <t>領槳</t>
    </r>
  </si>
  <si>
    <r>
      <rPr>
        <b/>
        <u val="single"/>
        <sz val="12"/>
        <rFont val="微軟正黑體"/>
        <family val="2"/>
      </rPr>
      <t>比賽項目代碼：</t>
    </r>
  </si>
  <si>
    <r>
      <rPr>
        <b/>
        <u val="single"/>
        <sz val="12"/>
        <rFont val="微軟正黑體"/>
        <family val="2"/>
      </rPr>
      <t>聲明</t>
    </r>
  </si>
  <si>
    <r>
      <t xml:space="preserve">6. </t>
    </r>
    <r>
      <rPr>
        <sz val="12"/>
        <rFont val="微軟正黑體"/>
        <family val="2"/>
      </rPr>
      <t>本人簽署此聲明以示同意及確認所有列明之重要事項、聲明、賽艇中心使用者制度及有關細則。</t>
    </r>
  </si>
  <si>
    <r>
      <rPr>
        <sz val="12"/>
        <rFont val="微軟正黑體"/>
        <family val="2"/>
      </rPr>
      <t>負責人姓名</t>
    </r>
  </si>
  <si>
    <r>
      <rPr>
        <sz val="12"/>
        <rFont val="微軟正黑體"/>
        <family val="2"/>
      </rPr>
      <t>簽署</t>
    </r>
  </si>
  <si>
    <r>
      <rPr>
        <sz val="12"/>
        <rFont val="微軟正黑體"/>
        <family val="2"/>
      </rPr>
      <t>職銜</t>
    </r>
  </si>
  <si>
    <r>
      <rPr>
        <sz val="12"/>
        <rFont val="微軟正黑體"/>
        <family val="2"/>
      </rPr>
      <t>日期</t>
    </r>
  </si>
  <si>
    <r>
      <rPr>
        <b/>
        <u val="single"/>
        <sz val="16"/>
        <rFont val="微軟正黑體"/>
        <family val="2"/>
      </rPr>
      <t>正式參賽表格</t>
    </r>
    <r>
      <rPr>
        <b/>
        <u val="single"/>
        <sz val="16"/>
        <rFont val="Cambria"/>
        <family val="1"/>
      </rPr>
      <t xml:space="preserve"> - </t>
    </r>
    <r>
      <rPr>
        <b/>
        <u val="single"/>
        <sz val="16"/>
        <rFont val="微軟正黑體"/>
        <family val="2"/>
      </rPr>
      <t>參賽運動員名單</t>
    </r>
  </si>
  <si>
    <r>
      <t>(</t>
    </r>
    <r>
      <rPr>
        <sz val="12"/>
        <rFont val="微軟正黑體"/>
        <family val="2"/>
      </rPr>
      <t>填寫時請參考下列代碼</t>
    </r>
    <r>
      <rPr>
        <sz val="12"/>
        <rFont val="Cambria"/>
        <family val="1"/>
      </rPr>
      <t>)</t>
    </r>
  </si>
  <si>
    <r>
      <t>(</t>
    </r>
    <r>
      <rPr>
        <sz val="12"/>
        <rFont val="微軟正黑體"/>
        <family val="2"/>
      </rPr>
      <t>如多於一隊參加同一項目</t>
    </r>
    <r>
      <rPr>
        <sz val="12"/>
        <rFont val="Cambria"/>
        <family val="1"/>
      </rPr>
      <t>)</t>
    </r>
  </si>
  <si>
    <r>
      <rPr>
        <sz val="12"/>
        <rFont val="微軟正黑體"/>
        <family val="2"/>
      </rPr>
      <t>隊伍</t>
    </r>
    <r>
      <rPr>
        <sz val="12"/>
        <rFont val="Cambria"/>
        <family val="1"/>
      </rPr>
      <t>/</t>
    </r>
    <r>
      <rPr>
        <sz val="12"/>
        <rFont val="微軟正黑體"/>
        <family val="2"/>
      </rPr>
      <t>團體名稱</t>
    </r>
    <r>
      <rPr>
        <sz val="12"/>
        <rFont val="Cambria"/>
        <family val="1"/>
      </rPr>
      <t>(</t>
    </r>
    <r>
      <rPr>
        <sz val="12"/>
        <rFont val="微軟正黑體"/>
        <family val="2"/>
      </rPr>
      <t>中</t>
    </r>
    <r>
      <rPr>
        <sz val="12"/>
        <rFont val="Cambria"/>
        <family val="1"/>
      </rPr>
      <t>)</t>
    </r>
    <r>
      <rPr>
        <sz val="12"/>
        <rFont val="微軟正黑體"/>
        <family val="2"/>
      </rPr>
      <t>：</t>
    </r>
  </si>
  <si>
    <r>
      <rPr>
        <sz val="12"/>
        <rFont val="微軟正黑體"/>
        <family val="2"/>
      </rPr>
      <t>隊伍</t>
    </r>
    <r>
      <rPr>
        <sz val="12"/>
        <rFont val="Cambria"/>
        <family val="1"/>
      </rPr>
      <t>/</t>
    </r>
    <r>
      <rPr>
        <sz val="12"/>
        <rFont val="微軟正黑體"/>
        <family val="2"/>
      </rPr>
      <t>團體名稱</t>
    </r>
    <r>
      <rPr>
        <sz val="12"/>
        <rFont val="Cambria"/>
        <family val="1"/>
      </rPr>
      <t xml:space="preserve"> (</t>
    </r>
    <r>
      <rPr>
        <sz val="12"/>
        <rFont val="微軟正黑體"/>
        <family val="2"/>
      </rPr>
      <t>英</t>
    </r>
    <r>
      <rPr>
        <sz val="12"/>
        <rFont val="Cambria"/>
        <family val="1"/>
      </rPr>
      <t>)</t>
    </r>
    <r>
      <rPr>
        <sz val="12"/>
        <rFont val="微軟正黑體"/>
        <family val="2"/>
      </rPr>
      <t>：</t>
    </r>
  </si>
  <si>
    <r>
      <rPr>
        <b/>
        <u val="single"/>
        <sz val="12"/>
        <rFont val="微軟正黑體"/>
        <family val="2"/>
      </rPr>
      <t>隊員名單</t>
    </r>
    <r>
      <rPr>
        <b/>
        <u val="single"/>
        <sz val="12"/>
        <rFont val="Cambria"/>
        <family val="1"/>
      </rPr>
      <t xml:space="preserve"> - </t>
    </r>
    <r>
      <rPr>
        <b/>
        <u val="single"/>
        <sz val="12"/>
        <rFont val="微軟正黑體"/>
        <family val="2"/>
      </rPr>
      <t>每支參賽隊伍必須填寫及交回一張表格</t>
    </r>
  </si>
  <si>
    <r>
      <rPr>
        <sz val="12"/>
        <rFont val="微軟正黑體"/>
        <family val="2"/>
      </rPr>
      <t>姓</t>
    </r>
    <r>
      <rPr>
        <sz val="12"/>
        <rFont val="Cambria"/>
        <family val="1"/>
      </rPr>
      <t>(</t>
    </r>
    <r>
      <rPr>
        <sz val="12"/>
        <rFont val="微軟正黑體"/>
        <family val="2"/>
      </rPr>
      <t>英文</t>
    </r>
    <r>
      <rPr>
        <sz val="12"/>
        <rFont val="Cambria"/>
        <family val="1"/>
      </rPr>
      <t>)</t>
    </r>
  </si>
  <si>
    <r>
      <rPr>
        <sz val="12"/>
        <rFont val="微軟正黑體"/>
        <family val="2"/>
      </rPr>
      <t>名</t>
    </r>
    <r>
      <rPr>
        <sz val="12"/>
        <rFont val="Cambria"/>
        <family val="1"/>
      </rPr>
      <t>(</t>
    </r>
    <r>
      <rPr>
        <sz val="12"/>
        <rFont val="微軟正黑體"/>
        <family val="2"/>
      </rPr>
      <t>英文</t>
    </r>
    <r>
      <rPr>
        <sz val="12"/>
        <rFont val="Cambria"/>
        <family val="1"/>
      </rPr>
      <t>)</t>
    </r>
  </si>
  <si>
    <r>
      <t xml:space="preserve">2. </t>
    </r>
    <r>
      <rPr>
        <sz val="12"/>
        <rFont val="微軟正黑體"/>
        <family val="2"/>
      </rPr>
      <t>本人聲明以上所有參加者能穿著便服游最少</t>
    </r>
    <r>
      <rPr>
        <sz val="12"/>
        <rFont val="Cambria"/>
        <family val="1"/>
      </rPr>
      <t>50</t>
    </r>
    <r>
      <rPr>
        <sz val="12"/>
        <rFont val="微軟正黑體"/>
        <family val="2"/>
      </rPr>
      <t>米距離及本人身體健康及有能力參加此活動。</t>
    </r>
  </si>
  <si>
    <r>
      <t xml:space="preserve">3. </t>
    </r>
    <r>
      <rPr>
        <sz val="12"/>
        <rFont val="微軟正黑體"/>
        <family val="2"/>
      </rPr>
      <t>本人聲明所有</t>
    </r>
    <r>
      <rPr>
        <sz val="12"/>
        <rFont val="Cambria"/>
        <family val="1"/>
      </rPr>
      <t>18</t>
    </r>
    <r>
      <rPr>
        <sz val="12"/>
        <rFont val="微軟正黑體"/>
        <family val="2"/>
      </rPr>
      <t>歲或以下參加者已得到家長或監護人同意參與此活動。</t>
    </r>
  </si>
  <si>
    <r>
      <rPr>
        <b/>
        <sz val="12"/>
        <rFont val="微軟正黑體"/>
        <family val="2"/>
      </rPr>
      <t>數量</t>
    </r>
  </si>
  <si>
    <r>
      <rPr>
        <b/>
        <sz val="12"/>
        <rFont val="微軟正黑體"/>
        <family val="2"/>
      </rPr>
      <t>總數</t>
    </r>
    <r>
      <rPr>
        <b/>
        <sz val="12"/>
        <rFont val="Cambria"/>
        <family val="1"/>
      </rPr>
      <t xml:space="preserve"> (</t>
    </r>
    <r>
      <rPr>
        <b/>
        <sz val="12"/>
        <rFont val="微軟正黑體"/>
        <family val="2"/>
      </rPr>
      <t>港幣</t>
    </r>
    <r>
      <rPr>
        <b/>
        <sz val="12"/>
        <rFont val="Cambria"/>
        <family val="1"/>
      </rPr>
      <t>)</t>
    </r>
  </si>
  <si>
    <r>
      <rPr>
        <sz val="12"/>
        <color indexed="8"/>
        <rFont val="微軟正黑體"/>
        <family val="2"/>
      </rPr>
      <t>隊伍</t>
    </r>
    <r>
      <rPr>
        <sz val="12"/>
        <color indexed="8"/>
        <rFont val="Cambria"/>
        <family val="1"/>
      </rPr>
      <t>/</t>
    </r>
    <r>
      <rPr>
        <sz val="12"/>
        <color indexed="8"/>
        <rFont val="微軟正黑體"/>
        <family val="2"/>
      </rPr>
      <t>團體名稱</t>
    </r>
    <r>
      <rPr>
        <sz val="12"/>
        <color indexed="8"/>
        <rFont val="Cambria"/>
        <family val="1"/>
      </rPr>
      <t>(</t>
    </r>
    <r>
      <rPr>
        <sz val="12"/>
        <color indexed="8"/>
        <rFont val="微軟正黑體"/>
        <family val="2"/>
      </rPr>
      <t>英</t>
    </r>
    <r>
      <rPr>
        <sz val="12"/>
        <color indexed="8"/>
        <rFont val="Cambria"/>
        <family val="1"/>
      </rPr>
      <t>)</t>
    </r>
    <r>
      <rPr>
        <sz val="12"/>
        <color indexed="8"/>
        <rFont val="微軟正黑體"/>
        <family val="2"/>
      </rPr>
      <t>：</t>
    </r>
  </si>
  <si>
    <r>
      <rPr>
        <sz val="12"/>
        <rFont val="微軟正黑體"/>
        <family val="2"/>
      </rPr>
      <t>隊伍</t>
    </r>
    <r>
      <rPr>
        <sz val="12"/>
        <rFont val="Cambria"/>
        <family val="1"/>
      </rPr>
      <t>/</t>
    </r>
    <r>
      <rPr>
        <sz val="12"/>
        <rFont val="微軟正黑體"/>
        <family val="2"/>
      </rPr>
      <t>團體名稱</t>
    </r>
    <r>
      <rPr>
        <sz val="12"/>
        <rFont val="Cambria"/>
        <family val="1"/>
      </rPr>
      <t>(</t>
    </r>
    <r>
      <rPr>
        <sz val="12"/>
        <rFont val="微軟正黑體"/>
        <family val="2"/>
      </rPr>
      <t>中</t>
    </r>
    <r>
      <rPr>
        <sz val="12"/>
        <rFont val="Cambria"/>
        <family val="1"/>
      </rPr>
      <t>)</t>
    </r>
    <r>
      <rPr>
        <sz val="12"/>
        <rFont val="微軟正黑體"/>
        <family val="2"/>
      </rPr>
      <t>：</t>
    </r>
  </si>
  <si>
    <r>
      <rPr>
        <sz val="12"/>
        <color indexed="8"/>
        <rFont val="微軟正黑體"/>
        <family val="2"/>
      </rPr>
      <t>隊伍</t>
    </r>
    <r>
      <rPr>
        <sz val="12"/>
        <color indexed="8"/>
        <rFont val="Cambria"/>
        <family val="1"/>
      </rPr>
      <t>/</t>
    </r>
    <r>
      <rPr>
        <sz val="12"/>
        <color indexed="8"/>
        <rFont val="微軟正黑體"/>
        <family val="2"/>
      </rPr>
      <t>團體名稱</t>
    </r>
    <r>
      <rPr>
        <sz val="12"/>
        <color indexed="8"/>
        <rFont val="Cambria"/>
        <family val="1"/>
      </rPr>
      <t>(</t>
    </r>
    <r>
      <rPr>
        <sz val="12"/>
        <color indexed="8"/>
        <rFont val="微軟正黑體"/>
        <family val="2"/>
      </rPr>
      <t>英</t>
    </r>
    <r>
      <rPr>
        <sz val="12"/>
        <color indexed="8"/>
        <rFont val="Cambria"/>
        <family val="1"/>
      </rPr>
      <t>)</t>
    </r>
    <r>
      <rPr>
        <sz val="12"/>
        <color indexed="8"/>
        <rFont val="微軟正黑體"/>
        <family val="2"/>
      </rPr>
      <t>：</t>
    </r>
  </si>
  <si>
    <r>
      <rPr>
        <b/>
        <u val="single"/>
        <sz val="14"/>
        <rFont val="微軟正黑體"/>
        <family val="2"/>
      </rPr>
      <t>付款摘要</t>
    </r>
  </si>
  <si>
    <r>
      <rPr>
        <b/>
        <u val="single"/>
        <sz val="12"/>
        <rFont val="微軟正黑體"/>
        <family val="2"/>
      </rPr>
      <t>參賽費用</t>
    </r>
  </si>
  <si>
    <r>
      <rPr>
        <b/>
        <sz val="12"/>
        <rFont val="微軟正黑體"/>
        <family val="2"/>
      </rPr>
      <t>數量</t>
    </r>
  </si>
  <si>
    <r>
      <rPr>
        <sz val="12"/>
        <rFont val="微軟正黑體"/>
        <family val="2"/>
      </rPr>
      <t>總額</t>
    </r>
  </si>
  <si>
    <r>
      <rPr>
        <b/>
        <sz val="12"/>
        <rFont val="微軟正黑體"/>
        <family val="2"/>
      </rPr>
      <t>項目</t>
    </r>
  </si>
  <si>
    <r>
      <rPr>
        <b/>
        <sz val="12"/>
        <rFont val="微軟正黑體"/>
        <family val="2"/>
      </rPr>
      <t>銀行地址：</t>
    </r>
  </si>
  <si>
    <r>
      <rPr>
        <b/>
        <sz val="12"/>
        <rFont val="微軟正黑體"/>
        <family val="2"/>
      </rPr>
      <t>金額</t>
    </r>
    <r>
      <rPr>
        <b/>
        <sz val="12"/>
        <rFont val="Cambria"/>
        <family val="1"/>
      </rPr>
      <t>(</t>
    </r>
    <r>
      <rPr>
        <b/>
        <sz val="12"/>
        <rFont val="微軟正黑體"/>
        <family val="2"/>
      </rPr>
      <t>港幣</t>
    </r>
    <r>
      <rPr>
        <b/>
        <sz val="12"/>
        <rFont val="Cambria"/>
        <family val="1"/>
      </rPr>
      <t>$)</t>
    </r>
  </si>
  <si>
    <r>
      <rPr>
        <b/>
        <sz val="12"/>
        <rFont val="微軟正黑體"/>
        <family val="2"/>
      </rPr>
      <t>收據編號</t>
    </r>
    <r>
      <rPr>
        <b/>
        <sz val="12"/>
        <rFont val="Cambria"/>
        <family val="1"/>
      </rPr>
      <t xml:space="preserve"> /</t>
    </r>
    <r>
      <rPr>
        <b/>
        <sz val="12"/>
        <rFont val="微軟正黑體"/>
        <family val="2"/>
      </rPr>
      <t xml:space="preserve">日期
</t>
    </r>
    <r>
      <rPr>
        <b/>
        <sz val="12"/>
        <rFont val="Cambria"/>
        <family val="1"/>
      </rPr>
      <t>(</t>
    </r>
    <r>
      <rPr>
        <b/>
        <sz val="12"/>
        <rFont val="微軟正黑體"/>
        <family val="2"/>
      </rPr>
      <t>大會專用</t>
    </r>
    <r>
      <rPr>
        <b/>
        <sz val="12"/>
        <rFont val="Cambria"/>
        <family val="1"/>
      </rPr>
      <t>)</t>
    </r>
  </si>
  <si>
    <r>
      <rPr>
        <b/>
        <sz val="12"/>
        <rFont val="微軟正黑體"/>
        <family val="2"/>
      </rPr>
      <t>香港中環皇后大道中</t>
    </r>
    <r>
      <rPr>
        <b/>
        <sz val="12"/>
        <rFont val="Cambria"/>
        <family val="1"/>
      </rPr>
      <t>1</t>
    </r>
    <r>
      <rPr>
        <b/>
        <sz val="12"/>
        <rFont val="微軟正黑體"/>
        <family val="2"/>
      </rPr>
      <t>號，匯豐總行大廈</t>
    </r>
  </si>
  <si>
    <r>
      <rPr>
        <sz val="12"/>
        <rFont val="微軟正黑體"/>
        <family val="2"/>
      </rPr>
      <t>隊伍</t>
    </r>
    <r>
      <rPr>
        <sz val="12"/>
        <rFont val="Cambria"/>
        <family val="1"/>
      </rPr>
      <t>/</t>
    </r>
    <r>
      <rPr>
        <sz val="12"/>
        <rFont val="微軟正黑體"/>
        <family val="2"/>
      </rPr>
      <t>團體名稱</t>
    </r>
    <r>
      <rPr>
        <sz val="12"/>
        <rFont val="Cambria"/>
        <family val="1"/>
      </rPr>
      <t>(</t>
    </r>
    <r>
      <rPr>
        <sz val="12"/>
        <rFont val="微軟正黑體"/>
        <family val="2"/>
      </rPr>
      <t>中</t>
    </r>
    <r>
      <rPr>
        <sz val="12"/>
        <rFont val="Cambria"/>
        <family val="1"/>
      </rPr>
      <t>)</t>
    </r>
    <r>
      <rPr>
        <sz val="12"/>
        <rFont val="微軟正黑體"/>
        <family val="2"/>
      </rPr>
      <t>：</t>
    </r>
  </si>
  <si>
    <t>國家/地區：</t>
  </si>
  <si>
    <t>國家/地區：</t>
  </si>
  <si>
    <t>國家/地區：</t>
  </si>
  <si>
    <t xml:space="preserve">舵手 </t>
  </si>
  <si>
    <t>運動員數目：</t>
  </si>
  <si>
    <t>預計參賽者數目</t>
  </si>
  <si>
    <t>4-</t>
  </si>
  <si>
    <t>4x</t>
  </si>
  <si>
    <t>1x</t>
  </si>
  <si>
    <t>2x</t>
  </si>
  <si>
    <t>公開組</t>
  </si>
  <si>
    <r>
      <rPr>
        <sz val="12"/>
        <rFont val="微軟正黑體"/>
        <family val="2"/>
      </rPr>
      <t>隊伍</t>
    </r>
    <r>
      <rPr>
        <sz val="12"/>
        <rFont val="Cambria"/>
        <family val="1"/>
      </rPr>
      <t>/</t>
    </r>
    <r>
      <rPr>
        <sz val="12"/>
        <rFont val="微軟正黑體"/>
        <family val="2"/>
      </rPr>
      <t>團體名稱</t>
    </r>
    <r>
      <rPr>
        <sz val="12"/>
        <rFont val="Cambria"/>
        <family val="1"/>
      </rPr>
      <t xml:space="preserve"> (</t>
    </r>
    <r>
      <rPr>
        <sz val="12"/>
        <rFont val="微軟正黑體"/>
        <family val="2"/>
      </rPr>
      <t>中</t>
    </r>
    <r>
      <rPr>
        <sz val="12"/>
        <rFont val="Cambria"/>
        <family val="1"/>
      </rPr>
      <t>)</t>
    </r>
    <r>
      <rPr>
        <sz val="12"/>
        <rFont val="微軟正黑體"/>
        <family val="2"/>
      </rPr>
      <t>：</t>
    </r>
  </si>
  <si>
    <t>展能組</t>
  </si>
  <si>
    <t>大學挑戰盃</t>
  </si>
  <si>
    <t>8+</t>
  </si>
  <si>
    <t>項目</t>
  </si>
  <si>
    <t>女</t>
  </si>
  <si>
    <t>8+</t>
  </si>
  <si>
    <t>男</t>
  </si>
  <si>
    <t xml:space="preserve">男        </t>
  </si>
  <si>
    <t xml:space="preserve">女        </t>
  </si>
  <si>
    <t>混合</t>
  </si>
  <si>
    <t>男</t>
  </si>
  <si>
    <t>4x</t>
  </si>
  <si>
    <t>M1x</t>
  </si>
  <si>
    <t>M2x</t>
  </si>
  <si>
    <t>M4-</t>
  </si>
  <si>
    <t>M4x</t>
  </si>
  <si>
    <t>M8+</t>
  </si>
  <si>
    <t>W1x</t>
  </si>
  <si>
    <t>W2x</t>
  </si>
  <si>
    <t>W4-</t>
  </si>
  <si>
    <t>W4x</t>
  </si>
  <si>
    <t>W8+</t>
  </si>
  <si>
    <t xml:space="preserve"> 女</t>
  </si>
  <si>
    <r>
      <rPr>
        <b/>
        <sz val="12"/>
        <rFont val="微軟正黑體"/>
        <family val="2"/>
      </rPr>
      <t>展能組</t>
    </r>
  </si>
  <si>
    <r>
      <rPr>
        <b/>
        <sz val="12"/>
        <rFont val="微軟正黑體"/>
        <family val="2"/>
      </rPr>
      <t>大學挑戰盃</t>
    </r>
  </si>
  <si>
    <r>
      <t xml:space="preserve">A-F </t>
    </r>
    <r>
      <rPr>
        <sz val="12"/>
        <rFont val="微軟正黑體"/>
        <family val="2"/>
      </rPr>
      <t>組男子八人艇</t>
    </r>
  </si>
  <si>
    <r>
      <t xml:space="preserve">A-F </t>
    </r>
    <r>
      <rPr>
        <sz val="12"/>
        <rFont val="微軟正黑體"/>
        <family val="2"/>
      </rPr>
      <t>組女子八人艇</t>
    </r>
  </si>
  <si>
    <r>
      <rPr>
        <sz val="12"/>
        <rFont val="微軟正黑體"/>
        <family val="2"/>
      </rPr>
      <t>時間</t>
    </r>
    <r>
      <rPr>
        <sz val="12"/>
        <rFont val="Cambria"/>
        <family val="1"/>
      </rPr>
      <t xml:space="preserve"> : </t>
    </r>
    <r>
      <rPr>
        <sz val="12"/>
        <rFont val="微軟正黑體"/>
        <family val="2"/>
      </rPr>
      <t>晚上</t>
    </r>
    <r>
      <rPr>
        <sz val="12"/>
        <rFont val="Cambria"/>
        <family val="1"/>
      </rPr>
      <t>7</t>
    </r>
    <r>
      <rPr>
        <sz val="12"/>
        <rFont val="微軟正黑體"/>
        <family val="2"/>
      </rPr>
      <t>時</t>
    </r>
    <r>
      <rPr>
        <sz val="12"/>
        <rFont val="Cambria"/>
        <family val="1"/>
      </rPr>
      <t xml:space="preserve"> (</t>
    </r>
    <r>
      <rPr>
        <sz val="12"/>
        <rFont val="微軟正黑體"/>
        <family val="2"/>
      </rPr>
      <t>待定</t>
    </r>
    <r>
      <rPr>
        <sz val="12"/>
        <rFont val="Cambria"/>
        <family val="1"/>
      </rPr>
      <t>)</t>
    </r>
  </si>
  <si>
    <t>項目</t>
  </si>
  <si>
    <t>參加
隊數</t>
  </si>
  <si>
    <t>租用艇隻
數目</t>
  </si>
  <si>
    <r>
      <rPr>
        <sz val="12"/>
        <rFont val="微軟正黑體"/>
        <family val="2"/>
      </rPr>
      <t>預計出席人數為</t>
    </r>
    <r>
      <rPr>
        <sz val="12"/>
        <rFont val="Cambria"/>
        <family val="1"/>
      </rPr>
      <t xml:space="preserve"> </t>
    </r>
    <r>
      <rPr>
        <u val="single"/>
        <sz val="12"/>
        <rFont val="微軟正黑體"/>
        <family val="2"/>
      </rPr>
      <t>　　　　</t>
    </r>
    <r>
      <rPr>
        <sz val="12"/>
        <rFont val="Cambria"/>
        <family val="1"/>
      </rPr>
      <t xml:space="preserve"> </t>
    </r>
    <r>
      <rPr>
        <sz val="12"/>
        <rFont val="微軟正黑體"/>
        <family val="2"/>
      </rPr>
      <t>位及總費用為港幣</t>
    </r>
    <r>
      <rPr>
        <sz val="12"/>
        <rFont val="Cambria"/>
        <family val="1"/>
      </rPr>
      <t>$</t>
    </r>
    <r>
      <rPr>
        <u val="single"/>
        <sz val="12"/>
        <rFont val="微軟正黑體"/>
        <family val="2"/>
      </rPr>
      <t xml:space="preserve">____________ </t>
    </r>
    <r>
      <rPr>
        <sz val="12"/>
        <rFont val="微軟正黑體"/>
        <family val="2"/>
      </rPr>
      <t>元正</t>
    </r>
  </si>
  <si>
    <r>
      <t xml:space="preserve">A. </t>
    </r>
    <r>
      <rPr>
        <sz val="12"/>
        <rFont val="微軟正黑體"/>
        <family val="2"/>
      </rPr>
      <t>參賽費用</t>
    </r>
  </si>
  <si>
    <t>租用艇隻
數目</t>
  </si>
  <si>
    <r>
      <t>*</t>
    </r>
    <r>
      <rPr>
        <sz val="10"/>
        <rFont val="微軟正黑體"/>
        <family val="2"/>
      </rPr>
      <t>請在適當</t>
    </r>
    <r>
      <rPr>
        <sz val="18"/>
        <rFont val="微軟正黑體"/>
        <family val="2"/>
      </rPr>
      <t>□</t>
    </r>
    <r>
      <rPr>
        <sz val="10"/>
        <rFont val="微軟正黑體"/>
        <family val="2"/>
      </rPr>
      <t>加上</t>
    </r>
    <r>
      <rPr>
        <sz val="10"/>
        <rFont val="Cambria"/>
        <family val="1"/>
      </rPr>
      <t xml:space="preserve"> "</t>
    </r>
    <r>
      <rPr>
        <sz val="10"/>
        <rFont val="Wingdings"/>
        <family val="0"/>
      </rPr>
      <t>ü</t>
    </r>
    <r>
      <rPr>
        <sz val="10"/>
        <rFont val="Cambria"/>
        <family val="1"/>
      </rPr>
      <t>"</t>
    </r>
    <r>
      <rPr>
        <sz val="10"/>
        <rFont val="微軟正黑體"/>
        <family val="2"/>
      </rPr>
      <t>。</t>
    </r>
  </si>
  <si>
    <r>
      <rPr>
        <b/>
        <sz val="16"/>
        <rFont val="微軟正黑體"/>
        <family val="2"/>
      </rPr>
      <t>第</t>
    </r>
    <r>
      <rPr>
        <b/>
        <sz val="16"/>
        <rFont val="Cambria"/>
        <family val="1"/>
      </rPr>
      <t>39</t>
    </r>
    <r>
      <rPr>
        <b/>
        <sz val="16"/>
        <rFont val="微軟正黑體"/>
        <family val="2"/>
      </rPr>
      <t>屆香港賽艇錦標賽</t>
    </r>
  </si>
  <si>
    <r>
      <t>2017</t>
    </r>
    <r>
      <rPr>
        <b/>
        <sz val="12"/>
        <rFont val="微軟正黑體"/>
        <family val="2"/>
      </rPr>
      <t>年</t>
    </r>
    <r>
      <rPr>
        <b/>
        <sz val="12"/>
        <rFont val="Cambria"/>
        <family val="1"/>
      </rPr>
      <t>10</t>
    </r>
    <r>
      <rPr>
        <b/>
        <sz val="12"/>
        <rFont val="微軟正黑體"/>
        <family val="2"/>
      </rPr>
      <t>月</t>
    </r>
    <r>
      <rPr>
        <b/>
        <sz val="12"/>
        <rFont val="Cambria"/>
        <family val="1"/>
      </rPr>
      <t>28</t>
    </r>
    <r>
      <rPr>
        <b/>
        <sz val="12"/>
        <rFont val="微軟正黑體"/>
        <family val="2"/>
      </rPr>
      <t>及</t>
    </r>
    <r>
      <rPr>
        <b/>
        <sz val="12"/>
        <rFont val="Cambria"/>
        <family val="1"/>
      </rPr>
      <t>29</t>
    </r>
    <r>
      <rPr>
        <b/>
        <sz val="12"/>
        <rFont val="微軟正黑體"/>
        <family val="2"/>
      </rPr>
      <t>日，香港</t>
    </r>
  </si>
  <si>
    <r>
      <t>(</t>
    </r>
    <r>
      <rPr>
        <b/>
        <sz val="12"/>
        <rFont val="微軟正黑體"/>
        <family val="2"/>
      </rPr>
      <t>請於</t>
    </r>
    <r>
      <rPr>
        <b/>
        <sz val="12"/>
        <rFont val="Cambria"/>
        <family val="1"/>
      </rPr>
      <t>2017</t>
    </r>
    <r>
      <rPr>
        <b/>
        <sz val="12"/>
        <rFont val="微軟正黑體"/>
        <family val="2"/>
      </rPr>
      <t>年</t>
    </r>
    <r>
      <rPr>
        <b/>
        <sz val="12"/>
        <rFont val="Cambria"/>
        <family val="1"/>
      </rPr>
      <t>8</t>
    </r>
    <r>
      <rPr>
        <b/>
        <sz val="12"/>
        <rFont val="微軟正黑體"/>
        <family val="2"/>
      </rPr>
      <t>月</t>
    </r>
    <r>
      <rPr>
        <b/>
        <sz val="12"/>
        <rFont val="Cambria"/>
        <family val="1"/>
      </rPr>
      <t>25</t>
    </r>
    <r>
      <rPr>
        <b/>
        <sz val="12"/>
        <rFont val="微軟正黑體"/>
        <family val="2"/>
      </rPr>
      <t>日前交回</t>
    </r>
    <r>
      <rPr>
        <b/>
        <sz val="12"/>
        <rFont val="Cambria"/>
        <family val="1"/>
      </rPr>
      <t>)</t>
    </r>
  </si>
  <si>
    <t>大師組</t>
  </si>
  <si>
    <r>
      <rPr>
        <b/>
        <sz val="16"/>
        <rFont val="微軟正黑體"/>
        <family val="2"/>
      </rPr>
      <t>正式報名表必須於</t>
    </r>
    <r>
      <rPr>
        <b/>
        <sz val="16"/>
        <rFont val="Cambria"/>
        <family val="1"/>
      </rPr>
      <t>2017</t>
    </r>
    <r>
      <rPr>
        <b/>
        <sz val="16"/>
        <rFont val="微軟正黑體"/>
        <family val="2"/>
      </rPr>
      <t>年</t>
    </r>
    <r>
      <rPr>
        <b/>
        <sz val="16"/>
        <rFont val="Cambria"/>
        <family val="1"/>
      </rPr>
      <t>9</t>
    </r>
    <r>
      <rPr>
        <b/>
        <sz val="16"/>
        <rFont val="微軟正黑體"/>
        <family val="2"/>
      </rPr>
      <t>月</t>
    </r>
    <r>
      <rPr>
        <b/>
        <sz val="16"/>
        <rFont val="Cambria"/>
        <family val="1"/>
      </rPr>
      <t>20</t>
    </r>
    <r>
      <rPr>
        <b/>
        <sz val="16"/>
        <rFont val="微軟正黑體"/>
        <family val="2"/>
      </rPr>
      <t>日前交回。</t>
    </r>
  </si>
  <si>
    <t>大師組</t>
  </si>
  <si>
    <r>
      <t>2017</t>
    </r>
    <r>
      <rPr>
        <b/>
        <sz val="12"/>
        <rFont val="微軟正黑體"/>
        <family val="2"/>
      </rPr>
      <t>年</t>
    </r>
    <r>
      <rPr>
        <b/>
        <sz val="12"/>
        <rFont val="Cambria"/>
        <family val="1"/>
      </rPr>
      <t>10</t>
    </r>
    <r>
      <rPr>
        <b/>
        <sz val="12"/>
        <rFont val="微軟正黑體"/>
        <family val="2"/>
      </rPr>
      <t>月</t>
    </r>
    <r>
      <rPr>
        <b/>
        <sz val="12"/>
        <rFont val="Cambria"/>
        <family val="1"/>
      </rPr>
      <t>28</t>
    </r>
    <r>
      <rPr>
        <b/>
        <sz val="12"/>
        <rFont val="微軟正黑體"/>
        <family val="2"/>
      </rPr>
      <t>及</t>
    </r>
    <r>
      <rPr>
        <b/>
        <sz val="12"/>
        <rFont val="Cambria"/>
        <family val="1"/>
      </rPr>
      <t>29</t>
    </r>
    <r>
      <rPr>
        <b/>
        <sz val="12"/>
        <rFont val="微軟正黑體"/>
        <family val="2"/>
      </rPr>
      <t>日，香港</t>
    </r>
  </si>
  <si>
    <r>
      <t>(</t>
    </r>
    <r>
      <rPr>
        <b/>
        <sz val="12"/>
        <rFont val="微軟正黑體"/>
        <family val="2"/>
      </rPr>
      <t>請於</t>
    </r>
    <r>
      <rPr>
        <b/>
        <sz val="12"/>
        <rFont val="Cambria"/>
        <family val="1"/>
      </rPr>
      <t>2017</t>
    </r>
    <r>
      <rPr>
        <b/>
        <sz val="12"/>
        <rFont val="微軟正黑體"/>
        <family val="2"/>
      </rPr>
      <t>年</t>
    </r>
    <r>
      <rPr>
        <b/>
        <sz val="12"/>
        <rFont val="Cambria"/>
        <family val="1"/>
      </rPr>
      <t>9</t>
    </r>
    <r>
      <rPr>
        <b/>
        <sz val="12"/>
        <rFont val="微軟正黑體"/>
        <family val="2"/>
      </rPr>
      <t>月</t>
    </r>
    <r>
      <rPr>
        <b/>
        <sz val="12"/>
        <rFont val="Cambria"/>
        <family val="1"/>
      </rPr>
      <t>20</t>
    </r>
    <r>
      <rPr>
        <b/>
        <sz val="12"/>
        <rFont val="微軟正黑體"/>
        <family val="2"/>
      </rPr>
      <t>日前交回</t>
    </r>
    <r>
      <rPr>
        <b/>
        <sz val="12"/>
        <rFont val="Cambria"/>
        <family val="1"/>
      </rPr>
      <t>)</t>
    </r>
  </si>
  <si>
    <r>
      <rPr>
        <sz val="12"/>
        <rFont val="微軟正黑體"/>
        <family val="2"/>
      </rPr>
      <t xml:space="preserve">出生年份
</t>
    </r>
    <r>
      <rPr>
        <sz val="12"/>
        <rFont val="Cambria"/>
        <family val="1"/>
      </rPr>
      <t>(</t>
    </r>
    <r>
      <rPr>
        <sz val="12"/>
        <rFont val="微軟正黑體"/>
        <family val="2"/>
      </rPr>
      <t>只適用於大師組參加者</t>
    </r>
    <r>
      <rPr>
        <sz val="12"/>
        <rFont val="Cambria"/>
        <family val="1"/>
      </rPr>
      <t>)</t>
    </r>
  </si>
  <si>
    <r>
      <t>2017</t>
    </r>
    <r>
      <rPr>
        <b/>
        <sz val="16"/>
        <rFont val="微軟正黑體"/>
        <family val="2"/>
      </rPr>
      <t>年</t>
    </r>
    <r>
      <rPr>
        <b/>
        <sz val="16"/>
        <rFont val="Cambria"/>
        <family val="1"/>
      </rPr>
      <t>10</t>
    </r>
    <r>
      <rPr>
        <b/>
        <sz val="16"/>
        <rFont val="微軟正黑體"/>
        <family val="2"/>
      </rPr>
      <t>月</t>
    </r>
    <r>
      <rPr>
        <b/>
        <sz val="16"/>
        <rFont val="Cambria"/>
        <family val="1"/>
      </rPr>
      <t>28</t>
    </r>
    <r>
      <rPr>
        <b/>
        <sz val="16"/>
        <rFont val="微軟正黑體"/>
        <family val="2"/>
      </rPr>
      <t>及</t>
    </r>
    <r>
      <rPr>
        <b/>
        <sz val="16"/>
        <rFont val="Cambria"/>
        <family val="1"/>
      </rPr>
      <t>29</t>
    </r>
    <r>
      <rPr>
        <b/>
        <sz val="16"/>
        <rFont val="微軟正黑體"/>
        <family val="2"/>
      </rPr>
      <t>日，香港</t>
    </r>
  </si>
  <si>
    <r>
      <rPr>
        <sz val="12"/>
        <rFont val="微軟正黑體"/>
        <family val="2"/>
      </rPr>
      <t>日期：</t>
    </r>
    <r>
      <rPr>
        <sz val="12"/>
        <rFont val="Cambria"/>
        <family val="1"/>
      </rPr>
      <t>2017</t>
    </r>
    <r>
      <rPr>
        <sz val="12"/>
        <rFont val="微軟正黑體"/>
        <family val="2"/>
      </rPr>
      <t>年</t>
    </r>
    <r>
      <rPr>
        <sz val="12"/>
        <rFont val="Cambria"/>
        <family val="1"/>
      </rPr>
      <t>10</t>
    </r>
    <r>
      <rPr>
        <sz val="12"/>
        <rFont val="微軟正黑體"/>
        <family val="2"/>
      </rPr>
      <t>月</t>
    </r>
    <r>
      <rPr>
        <sz val="12"/>
        <rFont val="Cambria"/>
        <family val="1"/>
      </rPr>
      <t>27</t>
    </r>
    <r>
      <rPr>
        <sz val="12"/>
        <rFont val="微軟正黑體"/>
        <family val="2"/>
      </rPr>
      <t>日</t>
    </r>
    <r>
      <rPr>
        <sz val="12"/>
        <rFont val="Cambria"/>
        <family val="1"/>
      </rPr>
      <t xml:space="preserve"> (</t>
    </r>
    <r>
      <rPr>
        <sz val="12"/>
        <rFont val="微軟正黑體"/>
        <family val="2"/>
      </rPr>
      <t>星期五</t>
    </r>
    <r>
      <rPr>
        <sz val="12"/>
        <rFont val="Cambria"/>
        <family val="1"/>
      </rPr>
      <t>)</t>
    </r>
  </si>
  <si>
    <r>
      <rPr>
        <sz val="12"/>
        <rFont val="微軟正黑體"/>
        <family val="2"/>
      </rPr>
      <t>本隊伍</t>
    </r>
    <r>
      <rPr>
        <sz val="12"/>
        <rFont val="Cambria"/>
        <family val="1"/>
      </rPr>
      <t xml:space="preserve"> *</t>
    </r>
    <r>
      <rPr>
        <sz val="20"/>
        <rFont val="微軟正黑體"/>
        <family val="2"/>
      </rPr>
      <t>□</t>
    </r>
    <r>
      <rPr>
        <b/>
        <sz val="12"/>
        <rFont val="微軟正黑體"/>
        <family val="2"/>
      </rPr>
      <t>會</t>
    </r>
    <r>
      <rPr>
        <b/>
        <sz val="12"/>
        <rFont val="Cambria"/>
        <family val="1"/>
      </rPr>
      <t xml:space="preserve"> / *</t>
    </r>
    <r>
      <rPr>
        <b/>
        <sz val="20"/>
        <rFont val="微軟正黑體"/>
        <family val="2"/>
      </rPr>
      <t>□</t>
    </r>
    <r>
      <rPr>
        <b/>
        <sz val="12"/>
        <rFont val="微軟正黑體"/>
        <family val="2"/>
      </rPr>
      <t>不會</t>
    </r>
    <r>
      <rPr>
        <sz val="12"/>
        <rFont val="微軟正黑體"/>
        <family val="2"/>
      </rPr>
      <t>出席於</t>
    </r>
    <r>
      <rPr>
        <sz val="12"/>
        <rFont val="Cambria"/>
        <family val="1"/>
      </rPr>
      <t>2017</t>
    </r>
    <r>
      <rPr>
        <sz val="12"/>
        <rFont val="微軟正黑體"/>
        <family val="2"/>
      </rPr>
      <t>年</t>
    </r>
    <r>
      <rPr>
        <sz val="12"/>
        <rFont val="Cambria"/>
        <family val="1"/>
      </rPr>
      <t>10</t>
    </r>
    <r>
      <rPr>
        <sz val="12"/>
        <rFont val="微軟正黑體"/>
        <family val="2"/>
      </rPr>
      <t>月</t>
    </r>
    <r>
      <rPr>
        <sz val="12"/>
        <rFont val="Cambria"/>
        <family val="1"/>
      </rPr>
      <t>27</t>
    </r>
    <r>
      <rPr>
        <sz val="12"/>
        <rFont val="微軟正黑體"/>
        <family val="2"/>
      </rPr>
      <t>日舉行的歡迎晚宴。</t>
    </r>
  </si>
  <si>
    <r>
      <rPr>
        <b/>
        <sz val="16"/>
        <rFont val="微軟正黑體"/>
        <family val="2"/>
      </rPr>
      <t>第</t>
    </r>
    <r>
      <rPr>
        <b/>
        <sz val="16"/>
        <rFont val="Cambria"/>
        <family val="1"/>
      </rPr>
      <t>39</t>
    </r>
    <r>
      <rPr>
        <b/>
        <sz val="16"/>
        <rFont val="微軟正黑體"/>
        <family val="2"/>
      </rPr>
      <t>屆香港賽艇錦標賽</t>
    </r>
  </si>
  <si>
    <r>
      <t>(</t>
    </r>
    <r>
      <rPr>
        <b/>
        <sz val="12"/>
        <rFont val="微軟正黑體"/>
        <family val="2"/>
      </rPr>
      <t>請於</t>
    </r>
    <r>
      <rPr>
        <b/>
        <sz val="12"/>
        <rFont val="Cambria"/>
        <family val="1"/>
      </rPr>
      <t>2017</t>
    </r>
    <r>
      <rPr>
        <b/>
        <sz val="12"/>
        <rFont val="微軟正黑體"/>
        <family val="2"/>
      </rPr>
      <t>年</t>
    </r>
    <r>
      <rPr>
        <b/>
        <sz val="12"/>
        <rFont val="Cambria"/>
        <family val="1"/>
      </rPr>
      <t>10</t>
    </r>
    <r>
      <rPr>
        <b/>
        <sz val="12"/>
        <rFont val="微軟正黑體"/>
        <family val="2"/>
      </rPr>
      <t>月</t>
    </r>
    <r>
      <rPr>
        <b/>
        <sz val="12"/>
        <rFont val="Cambria"/>
        <family val="1"/>
      </rPr>
      <t>6</t>
    </r>
    <r>
      <rPr>
        <b/>
        <sz val="12"/>
        <rFont val="微軟正黑體"/>
        <family val="2"/>
      </rPr>
      <t>日前交回</t>
    </r>
    <r>
      <rPr>
        <b/>
        <sz val="12"/>
        <rFont val="Cambria"/>
        <family val="1"/>
      </rPr>
      <t>)</t>
    </r>
  </si>
  <si>
    <r>
      <rPr>
        <b/>
        <sz val="16"/>
        <rFont val="微軟正黑體"/>
        <family val="2"/>
      </rPr>
      <t>第</t>
    </r>
    <r>
      <rPr>
        <b/>
        <sz val="16"/>
        <rFont val="Cambria"/>
        <family val="1"/>
      </rPr>
      <t>39</t>
    </r>
    <r>
      <rPr>
        <b/>
        <sz val="16"/>
        <rFont val="微軟正黑體"/>
        <family val="2"/>
      </rPr>
      <t>屆香港賽艇錦標賽</t>
    </r>
  </si>
  <si>
    <r>
      <t>2017</t>
    </r>
    <r>
      <rPr>
        <b/>
        <sz val="16"/>
        <rFont val="微軟正黑體"/>
        <family val="2"/>
      </rPr>
      <t>年</t>
    </r>
    <r>
      <rPr>
        <b/>
        <sz val="16"/>
        <rFont val="Cambria"/>
        <family val="1"/>
      </rPr>
      <t>10</t>
    </r>
    <r>
      <rPr>
        <b/>
        <sz val="16"/>
        <rFont val="微軟正黑體"/>
        <family val="2"/>
      </rPr>
      <t>月</t>
    </r>
    <r>
      <rPr>
        <b/>
        <sz val="16"/>
        <rFont val="Cambria"/>
        <family val="1"/>
      </rPr>
      <t>28</t>
    </r>
    <r>
      <rPr>
        <b/>
        <sz val="16"/>
        <rFont val="微軟正黑體"/>
        <family val="2"/>
      </rPr>
      <t>及</t>
    </r>
    <r>
      <rPr>
        <b/>
        <sz val="16"/>
        <rFont val="Cambria"/>
        <family val="1"/>
      </rPr>
      <t>29</t>
    </r>
    <r>
      <rPr>
        <b/>
        <sz val="16"/>
        <rFont val="微軟正黑體"/>
        <family val="2"/>
      </rPr>
      <t>日，香港</t>
    </r>
  </si>
  <si>
    <r>
      <t>(</t>
    </r>
    <r>
      <rPr>
        <b/>
        <sz val="12"/>
        <rFont val="微軟正黑體"/>
        <family val="2"/>
      </rPr>
      <t>請於</t>
    </r>
    <r>
      <rPr>
        <b/>
        <sz val="12"/>
        <rFont val="Cambria"/>
        <family val="1"/>
      </rPr>
      <t>2017</t>
    </r>
    <r>
      <rPr>
        <b/>
        <sz val="12"/>
        <rFont val="微軟正黑體"/>
        <family val="2"/>
      </rPr>
      <t>年</t>
    </r>
    <r>
      <rPr>
        <b/>
        <sz val="12"/>
        <rFont val="Cambria"/>
        <family val="1"/>
      </rPr>
      <t>9</t>
    </r>
    <r>
      <rPr>
        <b/>
        <sz val="12"/>
        <rFont val="微軟正黑體"/>
        <family val="2"/>
      </rPr>
      <t>月</t>
    </r>
    <r>
      <rPr>
        <b/>
        <sz val="12"/>
        <rFont val="Cambria"/>
        <family val="1"/>
      </rPr>
      <t>20</t>
    </r>
    <r>
      <rPr>
        <b/>
        <sz val="12"/>
        <rFont val="微軟正黑體"/>
        <family val="2"/>
      </rPr>
      <t>日前交回</t>
    </r>
    <r>
      <rPr>
        <b/>
        <sz val="12"/>
        <rFont val="Cambria"/>
        <family val="1"/>
      </rPr>
      <t>)</t>
    </r>
  </si>
  <si>
    <r>
      <rPr>
        <b/>
        <sz val="16"/>
        <rFont val="微軟正黑體"/>
        <family val="2"/>
      </rPr>
      <t>第</t>
    </r>
    <r>
      <rPr>
        <b/>
        <sz val="16"/>
        <rFont val="Cambria"/>
        <family val="1"/>
      </rPr>
      <t>39</t>
    </r>
    <r>
      <rPr>
        <b/>
        <sz val="16"/>
        <rFont val="微軟正黑體"/>
        <family val="2"/>
      </rPr>
      <t>屆香港賽艇錦標賽</t>
    </r>
  </si>
  <si>
    <r>
      <rPr>
        <b/>
        <sz val="12"/>
        <rFont val="微軟正黑體"/>
        <family val="2"/>
      </rPr>
      <t xml:space="preserve">項目
</t>
    </r>
    <r>
      <rPr>
        <b/>
        <sz val="12"/>
        <rFont val="Cambria"/>
        <family val="1"/>
      </rPr>
      <t>(A/B/C/D/E/F)</t>
    </r>
  </si>
  <si>
    <t>租用艇隻費用</t>
  </si>
  <si>
    <r>
      <rPr>
        <sz val="12"/>
        <rFont val="微軟正黑體"/>
        <family val="2"/>
      </rPr>
      <t>港幣</t>
    </r>
    <r>
      <rPr>
        <sz val="12"/>
        <rFont val="Cambria"/>
        <family val="1"/>
      </rPr>
      <t xml:space="preserve"> $2,600</t>
    </r>
    <r>
      <rPr>
        <sz val="12"/>
        <rFont val="微軟正黑體"/>
        <family val="2"/>
      </rPr>
      <t>元正</t>
    </r>
  </si>
  <si>
    <r>
      <rPr>
        <sz val="12"/>
        <rFont val="微軟正黑體"/>
        <family val="2"/>
      </rPr>
      <t>港幣</t>
    </r>
    <r>
      <rPr>
        <sz val="12"/>
        <rFont val="Cambria"/>
        <family val="1"/>
      </rPr>
      <t xml:space="preserve"> $1,300</t>
    </r>
    <r>
      <rPr>
        <sz val="12"/>
        <rFont val="微軟正黑體"/>
        <family val="2"/>
      </rPr>
      <t>元正</t>
    </r>
  </si>
  <si>
    <r>
      <rPr>
        <sz val="12"/>
        <rFont val="微軟正黑體"/>
        <family val="2"/>
      </rPr>
      <t>港幣</t>
    </r>
    <r>
      <rPr>
        <sz val="12"/>
        <rFont val="Cambria"/>
        <family val="1"/>
      </rPr>
      <t xml:space="preserve"> $650</t>
    </r>
    <r>
      <rPr>
        <sz val="12"/>
        <rFont val="微軟正黑體"/>
        <family val="2"/>
      </rPr>
      <t>元正</t>
    </r>
  </si>
  <si>
    <r>
      <rPr>
        <sz val="12"/>
        <rFont val="微軟正黑體"/>
        <family val="2"/>
      </rPr>
      <t>港幣</t>
    </r>
    <r>
      <rPr>
        <sz val="12"/>
        <rFont val="Cambria"/>
        <family val="1"/>
      </rPr>
      <t xml:space="preserve"> $350</t>
    </r>
    <r>
      <rPr>
        <sz val="12"/>
        <rFont val="微軟正黑體"/>
        <family val="2"/>
      </rPr>
      <t>元正</t>
    </r>
  </si>
  <si>
    <r>
      <rPr>
        <sz val="12"/>
        <rFont val="微軟正黑體"/>
        <family val="2"/>
      </rPr>
      <t>港幣</t>
    </r>
    <r>
      <rPr>
        <sz val="12"/>
        <rFont val="Cambria"/>
        <family val="1"/>
      </rPr>
      <t xml:space="preserve"> $1,300</t>
    </r>
    <r>
      <rPr>
        <sz val="12"/>
        <rFont val="微軟正黑體"/>
        <family val="2"/>
      </rPr>
      <t>元正</t>
    </r>
  </si>
  <si>
    <r>
      <rPr>
        <sz val="12"/>
        <rFont val="微軟正黑體"/>
        <family val="2"/>
      </rPr>
      <t>港幣</t>
    </r>
    <r>
      <rPr>
        <sz val="12"/>
        <rFont val="Cambria"/>
        <family val="1"/>
      </rPr>
      <t xml:space="preserve"> $750</t>
    </r>
    <r>
      <rPr>
        <sz val="12"/>
        <rFont val="微軟正黑體"/>
        <family val="2"/>
      </rPr>
      <t>元正</t>
    </r>
  </si>
  <si>
    <r>
      <rPr>
        <sz val="12"/>
        <rFont val="微軟正黑體"/>
        <family val="2"/>
      </rPr>
      <t>港幣</t>
    </r>
    <r>
      <rPr>
        <sz val="12"/>
        <rFont val="Cambria"/>
        <family val="1"/>
      </rPr>
      <t xml:space="preserve"> $550</t>
    </r>
    <r>
      <rPr>
        <sz val="12"/>
        <rFont val="微軟正黑體"/>
        <family val="2"/>
      </rPr>
      <t>元正</t>
    </r>
  </si>
  <si>
    <r>
      <rPr>
        <sz val="12"/>
        <rFont val="微軟正黑體"/>
        <family val="2"/>
      </rPr>
      <t>港幣</t>
    </r>
    <r>
      <rPr>
        <sz val="12"/>
        <rFont val="Cambria"/>
        <family val="1"/>
      </rPr>
      <t xml:space="preserve"> $350</t>
    </r>
    <r>
      <rPr>
        <sz val="12"/>
        <rFont val="微軟正黑體"/>
        <family val="2"/>
      </rPr>
      <t>元正</t>
    </r>
  </si>
  <si>
    <r>
      <rPr>
        <sz val="12"/>
        <rFont val="微軟正黑體"/>
        <family val="2"/>
      </rPr>
      <t>收費</t>
    </r>
    <r>
      <rPr>
        <sz val="12"/>
        <rFont val="Cambria"/>
        <family val="1"/>
      </rPr>
      <t xml:space="preserve">: </t>
    </r>
    <r>
      <rPr>
        <sz val="12"/>
        <rFont val="微軟正黑體"/>
        <family val="2"/>
      </rPr>
      <t>每位港幣</t>
    </r>
    <r>
      <rPr>
        <sz val="12"/>
        <rFont val="Cambria"/>
        <family val="1"/>
      </rPr>
      <t>$60</t>
    </r>
    <r>
      <rPr>
        <sz val="12"/>
        <rFont val="微軟正黑體"/>
        <family val="2"/>
      </rPr>
      <t>元正</t>
    </r>
  </si>
  <si>
    <r>
      <rPr>
        <b/>
        <sz val="17"/>
        <rFont val="微軟正黑體"/>
        <family val="2"/>
      </rPr>
      <t>第</t>
    </r>
    <r>
      <rPr>
        <b/>
        <sz val="17"/>
        <rFont val="Cambria"/>
        <family val="1"/>
      </rPr>
      <t>39</t>
    </r>
    <r>
      <rPr>
        <b/>
        <sz val="17"/>
        <rFont val="微軟正黑體"/>
        <family val="2"/>
      </rPr>
      <t>屆香港賽艇錦標賽</t>
    </r>
  </si>
  <si>
    <t>39th Hong Kong Rowing Championships</t>
  </si>
  <si>
    <r>
      <rPr>
        <b/>
        <sz val="18"/>
        <color indexed="8"/>
        <rFont val="微軟正黑體"/>
        <family val="2"/>
      </rPr>
      <t>初步比賽賽程</t>
    </r>
  </si>
  <si>
    <t>Preliminary Race Schedule</t>
  </si>
  <si>
    <r>
      <t>2017</t>
    </r>
    <r>
      <rPr>
        <b/>
        <sz val="18"/>
        <color indexed="8"/>
        <rFont val="微軟正黑體"/>
        <family val="2"/>
      </rPr>
      <t>年</t>
    </r>
    <r>
      <rPr>
        <b/>
        <sz val="18"/>
        <color indexed="8"/>
        <rFont val="Cambria"/>
        <family val="1"/>
      </rPr>
      <t>10</t>
    </r>
    <r>
      <rPr>
        <b/>
        <sz val="18"/>
        <color indexed="8"/>
        <rFont val="微軟正黑體"/>
        <family val="2"/>
      </rPr>
      <t>月</t>
    </r>
    <r>
      <rPr>
        <b/>
        <sz val="18"/>
        <color indexed="8"/>
        <rFont val="Cambria"/>
        <family val="1"/>
      </rPr>
      <t>28</t>
    </r>
    <r>
      <rPr>
        <b/>
        <sz val="18"/>
        <color indexed="8"/>
        <rFont val="微軟正黑體"/>
        <family val="2"/>
      </rPr>
      <t>日</t>
    </r>
    <r>
      <rPr>
        <b/>
        <sz val="18"/>
        <color indexed="8"/>
        <rFont val="Cambria"/>
        <family val="1"/>
      </rPr>
      <t xml:space="preserve"> (</t>
    </r>
    <r>
      <rPr>
        <b/>
        <sz val="18"/>
        <color indexed="8"/>
        <rFont val="微軟正黑體"/>
        <family val="2"/>
      </rPr>
      <t>六</t>
    </r>
    <r>
      <rPr>
        <b/>
        <sz val="18"/>
        <color indexed="8"/>
        <rFont val="Cambria"/>
        <family val="1"/>
      </rPr>
      <t>) / 28 October 2017 (Sat)</t>
    </r>
  </si>
  <si>
    <r>
      <rPr>
        <b/>
        <sz val="17"/>
        <color indexed="8"/>
        <rFont val="微軟正黑體"/>
        <family val="2"/>
      </rPr>
      <t>時間</t>
    </r>
    <r>
      <rPr>
        <b/>
        <sz val="17"/>
        <color indexed="8"/>
        <rFont val="Cambria"/>
        <family val="1"/>
      </rPr>
      <t xml:space="preserve"> Time</t>
    </r>
  </si>
  <si>
    <r>
      <rPr>
        <sz val="12"/>
        <rFont val="微軟正黑體"/>
        <family val="2"/>
      </rPr>
      <t>領隊</t>
    </r>
    <r>
      <rPr>
        <sz val="12"/>
        <rFont val="Cambria"/>
        <family val="1"/>
      </rPr>
      <t>/</t>
    </r>
    <r>
      <rPr>
        <sz val="12"/>
        <rFont val="微軟正黑體"/>
        <family val="2"/>
      </rPr>
      <t>教練姓名</t>
    </r>
    <r>
      <rPr>
        <sz val="12"/>
        <rFont val="Cambria"/>
        <family val="1"/>
      </rPr>
      <t xml:space="preserve"> (</t>
    </r>
    <r>
      <rPr>
        <sz val="12"/>
        <rFont val="微軟正黑體"/>
        <family val="2"/>
      </rPr>
      <t>中</t>
    </r>
    <r>
      <rPr>
        <sz val="12"/>
        <rFont val="Cambria"/>
        <family val="1"/>
      </rPr>
      <t>)</t>
    </r>
    <r>
      <rPr>
        <sz val="12"/>
        <rFont val="微軟正黑體"/>
        <family val="2"/>
      </rPr>
      <t>：</t>
    </r>
  </si>
  <si>
    <r>
      <rPr>
        <sz val="12"/>
        <rFont val="微軟正黑體"/>
        <family val="2"/>
      </rPr>
      <t>領隊</t>
    </r>
    <r>
      <rPr>
        <sz val="12"/>
        <rFont val="Cambria"/>
        <family val="1"/>
      </rPr>
      <t>/</t>
    </r>
    <r>
      <rPr>
        <sz val="12"/>
        <rFont val="微軟正黑體"/>
        <family val="2"/>
      </rPr>
      <t>教練姓名</t>
    </r>
    <r>
      <rPr>
        <sz val="12"/>
        <rFont val="Cambria"/>
        <family val="1"/>
      </rPr>
      <t xml:space="preserve"> (</t>
    </r>
    <r>
      <rPr>
        <sz val="12"/>
        <rFont val="微軟正黑體"/>
        <family val="2"/>
      </rPr>
      <t>英</t>
    </r>
    <r>
      <rPr>
        <sz val="12"/>
        <rFont val="Cambria"/>
        <family val="1"/>
      </rPr>
      <t>)</t>
    </r>
    <r>
      <rPr>
        <sz val="12"/>
        <rFont val="微軟正黑體"/>
        <family val="2"/>
      </rPr>
      <t>：</t>
    </r>
  </si>
  <si>
    <r>
      <rPr>
        <sz val="12"/>
        <rFont val="微軟正黑體"/>
        <family val="2"/>
      </rPr>
      <t>隊伍</t>
    </r>
    <r>
      <rPr>
        <sz val="12"/>
        <rFont val="Cambria"/>
        <family val="1"/>
      </rPr>
      <t>/</t>
    </r>
    <r>
      <rPr>
        <sz val="12"/>
        <rFont val="微軟正黑體"/>
        <family val="2"/>
      </rPr>
      <t>團體名稱</t>
    </r>
    <r>
      <rPr>
        <sz val="12"/>
        <rFont val="Cambria"/>
        <family val="1"/>
      </rPr>
      <t xml:space="preserve"> (</t>
    </r>
    <r>
      <rPr>
        <sz val="12"/>
        <rFont val="微軟正黑體"/>
        <family val="2"/>
      </rPr>
      <t>英</t>
    </r>
    <r>
      <rPr>
        <sz val="12"/>
        <rFont val="Cambria"/>
        <family val="1"/>
      </rPr>
      <t>)</t>
    </r>
    <r>
      <rPr>
        <sz val="12"/>
        <rFont val="微軟正黑體"/>
        <family val="2"/>
      </rPr>
      <t>：</t>
    </r>
  </si>
  <si>
    <t>隊衣顏色：</t>
  </si>
  <si>
    <t>電郵：</t>
  </si>
  <si>
    <t>總人數：</t>
  </si>
  <si>
    <r>
      <rPr>
        <b/>
        <sz val="12"/>
        <rFont val="微軟正黑體"/>
        <family val="2"/>
      </rPr>
      <t>根據比賽規則：</t>
    </r>
    <r>
      <rPr>
        <b/>
        <u val="single"/>
        <sz val="12"/>
        <color indexed="10"/>
        <rFont val="微軟正黑體"/>
        <family val="2"/>
      </rPr>
      <t>賽例九</t>
    </r>
    <r>
      <rPr>
        <sz val="12"/>
        <rFont val="Cambria"/>
        <family val="1"/>
      </rPr>
      <t xml:space="preserve">
</t>
    </r>
    <r>
      <rPr>
        <sz val="12"/>
        <rFont val="微軟正黑體"/>
        <family val="2"/>
      </rPr>
      <t>「舵手須穿著制服，在每天每個參賽項目第一場
比賽前</t>
    </r>
    <r>
      <rPr>
        <sz val="12"/>
        <rFont val="Cambria"/>
        <family val="1"/>
      </rPr>
      <t>1-2</t>
    </r>
    <r>
      <rPr>
        <sz val="12"/>
        <rFont val="微軟正黑體"/>
        <family val="2"/>
      </rPr>
      <t>小時內秤量體重。」</t>
    </r>
  </si>
  <si>
    <t>4x/4-</t>
  </si>
  <si>
    <r>
      <rPr>
        <sz val="12"/>
        <rFont val="微軟正黑體"/>
        <family val="2"/>
      </rPr>
      <t>艇隻類別</t>
    </r>
  </si>
  <si>
    <r>
      <rPr>
        <sz val="12"/>
        <rFont val="微軟正黑體"/>
        <family val="2"/>
      </rPr>
      <t>費用</t>
    </r>
    <r>
      <rPr>
        <sz val="12"/>
        <rFont val="Cambria"/>
        <family val="1"/>
      </rPr>
      <t xml:space="preserve"> (</t>
    </r>
    <r>
      <rPr>
        <sz val="12"/>
        <rFont val="微軟正黑體"/>
        <family val="2"/>
      </rPr>
      <t>港幣</t>
    </r>
    <r>
      <rPr>
        <sz val="12"/>
        <rFont val="Cambria"/>
        <family val="1"/>
      </rPr>
      <t xml:space="preserve">) </t>
    </r>
    <r>
      <rPr>
        <sz val="12"/>
        <rFont val="微軟正黑體"/>
        <family val="2"/>
      </rPr>
      <t>每日計算</t>
    </r>
  </si>
  <si>
    <t>預計離港日期：</t>
  </si>
  <si>
    <t>手機電話：</t>
  </si>
  <si>
    <r>
      <rPr>
        <b/>
        <sz val="16"/>
        <rFont val="微軟正黑體"/>
        <family val="2"/>
      </rPr>
      <t>第</t>
    </r>
    <r>
      <rPr>
        <b/>
        <sz val="16"/>
        <rFont val="Cambria"/>
        <family val="1"/>
      </rPr>
      <t>39</t>
    </r>
    <r>
      <rPr>
        <b/>
        <sz val="16"/>
        <rFont val="微軟正黑體"/>
        <family val="2"/>
      </rPr>
      <t>屆香港賽艇錦標賽</t>
    </r>
  </si>
  <si>
    <r>
      <t>2017</t>
    </r>
    <r>
      <rPr>
        <b/>
        <sz val="12"/>
        <rFont val="微軟正黑體"/>
        <family val="2"/>
      </rPr>
      <t>年</t>
    </r>
    <r>
      <rPr>
        <b/>
        <sz val="12"/>
        <rFont val="Cambria"/>
        <family val="1"/>
      </rPr>
      <t>10</t>
    </r>
    <r>
      <rPr>
        <b/>
        <sz val="12"/>
        <rFont val="微軟正黑體"/>
        <family val="2"/>
      </rPr>
      <t>月</t>
    </r>
    <r>
      <rPr>
        <b/>
        <sz val="12"/>
        <rFont val="Cambria"/>
        <family val="1"/>
      </rPr>
      <t>28</t>
    </r>
    <r>
      <rPr>
        <b/>
        <sz val="12"/>
        <rFont val="微軟正黑體"/>
        <family val="2"/>
      </rPr>
      <t>及</t>
    </r>
    <r>
      <rPr>
        <b/>
        <sz val="12"/>
        <rFont val="Cambria"/>
        <family val="1"/>
      </rPr>
      <t>29</t>
    </r>
    <r>
      <rPr>
        <b/>
        <sz val="12"/>
        <rFont val="微軟正黑體"/>
        <family val="2"/>
      </rPr>
      <t>日，香港</t>
    </r>
  </si>
  <si>
    <r>
      <rPr>
        <b/>
        <u val="single"/>
        <sz val="16"/>
        <rFont val="微軟正黑體"/>
        <family val="2"/>
      </rPr>
      <t>正式參賽隊伍資料</t>
    </r>
  </si>
  <si>
    <r>
      <t>(</t>
    </r>
    <r>
      <rPr>
        <b/>
        <sz val="12"/>
        <rFont val="微軟正黑體"/>
        <family val="2"/>
      </rPr>
      <t>請於</t>
    </r>
    <r>
      <rPr>
        <b/>
        <sz val="12"/>
        <rFont val="Cambria"/>
        <family val="1"/>
      </rPr>
      <t>2017</t>
    </r>
    <r>
      <rPr>
        <b/>
        <sz val="12"/>
        <rFont val="微軟正黑體"/>
        <family val="2"/>
      </rPr>
      <t>年</t>
    </r>
    <r>
      <rPr>
        <b/>
        <sz val="12"/>
        <rFont val="Cambria"/>
        <family val="1"/>
      </rPr>
      <t>9</t>
    </r>
    <r>
      <rPr>
        <b/>
        <sz val="12"/>
        <rFont val="微軟正黑體"/>
        <family val="2"/>
      </rPr>
      <t>月</t>
    </r>
    <r>
      <rPr>
        <b/>
        <sz val="12"/>
        <rFont val="Cambria"/>
        <family val="1"/>
      </rPr>
      <t>20</t>
    </r>
    <r>
      <rPr>
        <b/>
        <sz val="12"/>
        <rFont val="微軟正黑體"/>
        <family val="2"/>
      </rPr>
      <t>日前交回</t>
    </r>
    <r>
      <rPr>
        <b/>
        <sz val="12"/>
        <rFont val="Cambria"/>
        <family val="1"/>
      </rPr>
      <t>)</t>
    </r>
  </si>
  <si>
    <r>
      <rPr>
        <sz val="12"/>
        <rFont val="微軟正黑體"/>
        <family val="2"/>
      </rPr>
      <t>國家</t>
    </r>
    <r>
      <rPr>
        <sz val="12"/>
        <rFont val="Cambria"/>
        <family val="1"/>
      </rPr>
      <t>/</t>
    </r>
    <r>
      <rPr>
        <sz val="12"/>
        <rFont val="微軟正黑體"/>
        <family val="2"/>
      </rPr>
      <t>地區：</t>
    </r>
  </si>
  <si>
    <r>
      <rPr>
        <sz val="12"/>
        <rFont val="微軟正黑體"/>
        <family val="2"/>
      </rPr>
      <t>隊伍</t>
    </r>
    <r>
      <rPr>
        <sz val="12"/>
        <rFont val="Cambria"/>
        <family val="1"/>
      </rPr>
      <t>/</t>
    </r>
    <r>
      <rPr>
        <sz val="12"/>
        <rFont val="微軟正黑體"/>
        <family val="2"/>
      </rPr>
      <t>團體名稱</t>
    </r>
    <r>
      <rPr>
        <sz val="12"/>
        <rFont val="Cambria"/>
        <family val="1"/>
      </rPr>
      <t>(</t>
    </r>
    <r>
      <rPr>
        <sz val="12"/>
        <rFont val="微軟正黑體"/>
        <family val="2"/>
      </rPr>
      <t>中</t>
    </r>
    <r>
      <rPr>
        <sz val="12"/>
        <rFont val="Cambria"/>
        <family val="1"/>
      </rPr>
      <t>)</t>
    </r>
    <r>
      <rPr>
        <sz val="12"/>
        <rFont val="微軟正黑體"/>
        <family val="2"/>
      </rPr>
      <t>：</t>
    </r>
  </si>
  <si>
    <r>
      <rPr>
        <sz val="12"/>
        <rFont val="微軟正黑體"/>
        <family val="2"/>
      </rPr>
      <t>隊伍</t>
    </r>
    <r>
      <rPr>
        <sz val="12"/>
        <rFont val="Cambria"/>
        <family val="1"/>
      </rPr>
      <t>/</t>
    </r>
    <r>
      <rPr>
        <sz val="12"/>
        <rFont val="微軟正黑體"/>
        <family val="2"/>
      </rPr>
      <t>團體名稱</t>
    </r>
    <r>
      <rPr>
        <sz val="12"/>
        <rFont val="Cambria"/>
        <family val="1"/>
      </rPr>
      <t xml:space="preserve"> (</t>
    </r>
    <r>
      <rPr>
        <sz val="12"/>
        <rFont val="微軟正黑體"/>
        <family val="2"/>
      </rPr>
      <t>英</t>
    </r>
    <r>
      <rPr>
        <sz val="12"/>
        <rFont val="Cambria"/>
        <family val="1"/>
      </rPr>
      <t>)</t>
    </r>
    <r>
      <rPr>
        <sz val="12"/>
        <rFont val="微軟正黑體"/>
        <family val="2"/>
      </rPr>
      <t>：</t>
    </r>
  </si>
  <si>
    <r>
      <rPr>
        <sz val="12"/>
        <rFont val="微軟正黑體"/>
        <family val="2"/>
      </rPr>
      <t>領隊</t>
    </r>
    <r>
      <rPr>
        <sz val="12"/>
        <rFont val="Cambria"/>
        <family val="1"/>
      </rPr>
      <t>/</t>
    </r>
    <r>
      <rPr>
        <sz val="12"/>
        <rFont val="微軟正黑體"/>
        <family val="2"/>
      </rPr>
      <t>教練姓名</t>
    </r>
    <r>
      <rPr>
        <sz val="12"/>
        <rFont val="Cambria"/>
        <family val="1"/>
      </rPr>
      <t xml:space="preserve"> (</t>
    </r>
    <r>
      <rPr>
        <sz val="12"/>
        <rFont val="微軟正黑體"/>
        <family val="2"/>
      </rPr>
      <t>英</t>
    </r>
    <r>
      <rPr>
        <sz val="12"/>
        <rFont val="Cambria"/>
        <family val="1"/>
      </rPr>
      <t>)</t>
    </r>
    <r>
      <rPr>
        <sz val="12"/>
        <rFont val="微軟正黑體"/>
        <family val="2"/>
      </rPr>
      <t>：</t>
    </r>
  </si>
  <si>
    <r>
      <rPr>
        <sz val="12"/>
        <rFont val="微軟正黑體"/>
        <family val="2"/>
      </rPr>
      <t>手機電話：</t>
    </r>
  </si>
  <si>
    <r>
      <rPr>
        <sz val="12"/>
        <rFont val="微軟正黑體"/>
        <family val="2"/>
      </rPr>
      <t>電郵：</t>
    </r>
  </si>
  <si>
    <r>
      <rPr>
        <sz val="12"/>
        <rFont val="微軟正黑體"/>
        <family val="2"/>
      </rPr>
      <t>地址：</t>
    </r>
  </si>
  <si>
    <r>
      <rPr>
        <b/>
        <u val="single"/>
        <sz val="12"/>
        <rFont val="微軟正黑體"/>
        <family val="2"/>
      </rPr>
      <t>參賽資料</t>
    </r>
  </si>
  <si>
    <r>
      <rPr>
        <sz val="12"/>
        <rFont val="微軟正黑體"/>
        <family val="2"/>
      </rPr>
      <t>運動員數目：</t>
    </r>
  </si>
  <si>
    <r>
      <rPr>
        <sz val="12"/>
        <rFont val="微軟正黑體"/>
        <family val="2"/>
      </rPr>
      <t>男</t>
    </r>
  </si>
  <si>
    <r>
      <rPr>
        <sz val="12"/>
        <rFont val="微軟正黑體"/>
        <family val="2"/>
      </rPr>
      <t>女</t>
    </r>
  </si>
  <si>
    <r>
      <rPr>
        <sz val="12"/>
        <rFont val="微軟正黑體"/>
        <family val="2"/>
      </rPr>
      <t>工作人員數目：</t>
    </r>
  </si>
  <si>
    <r>
      <rPr>
        <sz val="12"/>
        <rFont val="微軟正黑體"/>
        <family val="2"/>
      </rPr>
      <t>隨隊人員數目：</t>
    </r>
  </si>
  <si>
    <r>
      <rPr>
        <b/>
        <u val="single"/>
        <sz val="12"/>
        <rFont val="微軟正黑體"/>
        <family val="2"/>
      </rPr>
      <t>航班資料</t>
    </r>
  </si>
  <si>
    <r>
      <rPr>
        <sz val="12"/>
        <rFont val="微軟正黑體"/>
        <family val="2"/>
      </rPr>
      <t>到港日期：</t>
    </r>
  </si>
  <si>
    <r>
      <rPr>
        <sz val="12"/>
        <rFont val="微軟正黑體"/>
        <family val="2"/>
      </rPr>
      <t>時間：</t>
    </r>
  </si>
  <si>
    <r>
      <rPr>
        <sz val="12"/>
        <rFont val="微軟正黑體"/>
        <family val="2"/>
      </rPr>
      <t>航班編號：</t>
    </r>
  </si>
  <si>
    <r>
      <rPr>
        <sz val="12"/>
        <rFont val="微軟正黑體"/>
        <family val="2"/>
      </rPr>
      <t>離港日期：</t>
    </r>
  </si>
  <si>
    <r>
      <rPr>
        <sz val="12"/>
        <rFont val="微軟正黑體"/>
        <family val="2"/>
      </rPr>
      <t>時間：</t>
    </r>
  </si>
  <si>
    <r>
      <rPr>
        <sz val="12"/>
        <rFont val="微軟正黑體"/>
        <family val="2"/>
      </rPr>
      <t>航班編號：</t>
    </r>
  </si>
  <si>
    <r>
      <rPr>
        <b/>
        <u val="single"/>
        <sz val="12"/>
        <rFont val="微軟正黑體"/>
        <family val="2"/>
      </rPr>
      <t>住港酒店</t>
    </r>
    <r>
      <rPr>
        <b/>
        <u val="single"/>
        <sz val="12"/>
        <rFont val="Cambria"/>
        <family val="1"/>
      </rPr>
      <t>/</t>
    </r>
    <r>
      <rPr>
        <b/>
        <u val="single"/>
        <sz val="12"/>
        <rFont val="微軟正黑體"/>
        <family val="2"/>
      </rPr>
      <t>旅館名稱</t>
    </r>
  </si>
  <si>
    <r>
      <rPr>
        <sz val="12"/>
        <rFont val="微軟正黑體"/>
        <family val="2"/>
      </rPr>
      <t>請提供在港期間的住宿資料。</t>
    </r>
  </si>
  <si>
    <r>
      <rPr>
        <sz val="12"/>
        <rFont val="微軟正黑體"/>
        <family val="2"/>
      </rPr>
      <t>酒店</t>
    </r>
    <r>
      <rPr>
        <sz val="12"/>
        <rFont val="Cambria"/>
        <family val="1"/>
      </rPr>
      <t>/</t>
    </r>
    <r>
      <rPr>
        <sz val="12"/>
        <rFont val="微軟正黑體"/>
        <family val="2"/>
      </rPr>
      <t>旅館名稱：</t>
    </r>
  </si>
  <si>
    <r>
      <rPr>
        <sz val="12"/>
        <rFont val="微軟正黑體"/>
        <family val="2"/>
      </rPr>
      <t>酒店</t>
    </r>
    <r>
      <rPr>
        <sz val="12"/>
        <rFont val="Cambria"/>
        <family val="1"/>
      </rPr>
      <t>/</t>
    </r>
    <r>
      <rPr>
        <sz val="12"/>
        <rFont val="微軟正黑體"/>
        <family val="2"/>
      </rPr>
      <t>旅館電話：</t>
    </r>
  </si>
  <si>
    <r>
      <rPr>
        <sz val="12"/>
        <rFont val="微軟正黑體"/>
        <family val="2"/>
      </rPr>
      <t>領隊聯絡電話：</t>
    </r>
  </si>
  <si>
    <r>
      <rPr>
        <b/>
        <sz val="12"/>
        <rFont val="微軟正黑體"/>
        <family val="2"/>
      </rPr>
      <t>交通接送安排</t>
    </r>
    <r>
      <rPr>
        <b/>
        <sz val="12"/>
        <rFont val="Cambria"/>
        <family val="1"/>
      </rPr>
      <t xml:space="preserve"> </t>
    </r>
  </si>
  <si>
    <r>
      <t>(</t>
    </r>
    <r>
      <rPr>
        <b/>
        <sz val="12"/>
        <rFont val="微軟正黑體"/>
        <family val="2"/>
      </rPr>
      <t>由機場到酒店</t>
    </r>
    <r>
      <rPr>
        <b/>
        <sz val="12"/>
        <rFont val="Cambria"/>
        <family val="1"/>
      </rPr>
      <t>)</t>
    </r>
  </si>
  <si>
    <r>
      <rPr>
        <sz val="12"/>
        <rFont val="微軟正黑體"/>
        <family val="2"/>
      </rPr>
      <t>自行安排</t>
    </r>
  </si>
  <si>
    <t>總人數：</t>
  </si>
  <si>
    <r>
      <rPr>
        <sz val="12"/>
        <rFont val="微軟正黑體"/>
        <family val="2"/>
      </rPr>
      <t>隊衣顏色：</t>
    </r>
  </si>
  <si>
    <r>
      <rPr>
        <sz val="12"/>
        <rFont val="微軟正黑體"/>
        <family val="2"/>
      </rPr>
      <t>請在適當加上</t>
    </r>
    <r>
      <rPr>
        <sz val="12"/>
        <rFont val="Cambria"/>
        <family val="1"/>
      </rPr>
      <t xml:space="preserve"> "</t>
    </r>
    <r>
      <rPr>
        <sz val="12"/>
        <rFont val="Wingdings"/>
        <family val="0"/>
      </rPr>
      <t>ü</t>
    </r>
    <r>
      <rPr>
        <sz val="12"/>
        <rFont val="Cambria"/>
        <family val="1"/>
      </rPr>
      <t>"</t>
    </r>
    <r>
      <rPr>
        <sz val="12"/>
        <rFont val="微軟正黑體"/>
        <family val="2"/>
      </rPr>
      <t>。</t>
    </r>
  </si>
  <si>
    <r>
      <t>(</t>
    </r>
    <r>
      <rPr>
        <sz val="12"/>
        <rFont val="細明體"/>
        <family val="3"/>
      </rPr>
      <t>國際</t>
    </r>
    <r>
      <rPr>
        <sz val="12"/>
        <rFont val="Cambria"/>
        <family val="1"/>
      </rPr>
      <t>)</t>
    </r>
  </si>
  <si>
    <r>
      <t>(</t>
    </r>
    <r>
      <rPr>
        <sz val="12"/>
        <rFont val="細明體"/>
        <family val="3"/>
      </rPr>
      <t>本地</t>
    </r>
    <r>
      <rPr>
        <sz val="12"/>
        <rFont val="Cambria"/>
        <family val="1"/>
      </rPr>
      <t>)</t>
    </r>
  </si>
  <si>
    <t>男子八人艇</t>
  </si>
  <si>
    <t>女子八人艇</t>
  </si>
  <si>
    <t>男子雙人雙槳艇</t>
  </si>
  <si>
    <r>
      <t xml:space="preserve">A-F </t>
    </r>
    <r>
      <rPr>
        <sz val="12"/>
        <rFont val="微軟正黑體"/>
        <family val="2"/>
      </rPr>
      <t>組男子單人雙槳艇</t>
    </r>
  </si>
  <si>
    <r>
      <t xml:space="preserve">A-F </t>
    </r>
    <r>
      <rPr>
        <sz val="12"/>
        <rFont val="微軟正黑體"/>
        <family val="2"/>
      </rPr>
      <t>組男子雙人雙槳艇</t>
    </r>
  </si>
  <si>
    <r>
      <t xml:space="preserve">A-F </t>
    </r>
    <r>
      <rPr>
        <sz val="12"/>
        <rFont val="微軟正黑體"/>
        <family val="2"/>
      </rPr>
      <t>組男子四人單槳無舵艇</t>
    </r>
  </si>
  <si>
    <r>
      <t xml:space="preserve">A-F </t>
    </r>
    <r>
      <rPr>
        <sz val="12"/>
        <rFont val="微軟正黑體"/>
        <family val="2"/>
      </rPr>
      <t>組男子四人雙槳艇</t>
    </r>
  </si>
  <si>
    <r>
      <t xml:space="preserve">A-F </t>
    </r>
    <r>
      <rPr>
        <sz val="12"/>
        <rFont val="微軟正黑體"/>
        <family val="2"/>
      </rPr>
      <t>組女子雙人雙槳艇</t>
    </r>
  </si>
  <si>
    <r>
      <t xml:space="preserve">A-F </t>
    </r>
    <r>
      <rPr>
        <sz val="12"/>
        <rFont val="微軟正黑體"/>
        <family val="2"/>
      </rPr>
      <t>組女子四人雙槳艇</t>
    </r>
  </si>
  <si>
    <t>PR3 Mixed2x</t>
  </si>
  <si>
    <r>
      <rPr>
        <b/>
        <sz val="12"/>
        <color indexed="8"/>
        <rFont val="微軟正黑體"/>
        <family val="2"/>
      </rPr>
      <t>英文姓名</t>
    </r>
  </si>
  <si>
    <r>
      <rPr>
        <b/>
        <sz val="12"/>
        <color indexed="8"/>
        <rFont val="微軟正黑體"/>
        <family val="2"/>
      </rPr>
      <t>中文姓名</t>
    </r>
  </si>
  <si>
    <r>
      <rPr>
        <b/>
        <sz val="12"/>
        <color indexed="8"/>
        <rFont val="微軟正黑體"/>
        <family val="2"/>
      </rPr>
      <t>男</t>
    </r>
  </si>
  <si>
    <r>
      <rPr>
        <b/>
        <sz val="12"/>
        <color indexed="8"/>
        <rFont val="微軟正黑體"/>
        <family val="2"/>
      </rPr>
      <t>女</t>
    </r>
  </si>
  <si>
    <r>
      <rPr>
        <b/>
        <sz val="12"/>
        <color indexed="8"/>
        <rFont val="微軟正黑體"/>
        <family val="2"/>
      </rPr>
      <t>男</t>
    </r>
  </si>
  <si>
    <r>
      <rPr>
        <b/>
        <sz val="12"/>
        <color indexed="8"/>
        <rFont val="微軟正黑體"/>
        <family val="2"/>
      </rPr>
      <t>女</t>
    </r>
  </si>
  <si>
    <r>
      <rPr>
        <b/>
        <sz val="12"/>
        <color indexed="8"/>
        <rFont val="微軟正黑體"/>
        <family val="2"/>
      </rPr>
      <t>混合</t>
    </r>
  </si>
  <si>
    <r>
      <rPr>
        <b/>
        <sz val="12"/>
        <color indexed="8"/>
        <rFont val="微軟正黑體"/>
        <family val="2"/>
      </rPr>
      <t>姓</t>
    </r>
  </si>
  <si>
    <t>PR3 M1x</t>
  </si>
  <si>
    <t>PR1 M1x</t>
  </si>
  <si>
    <t>PR3 W1x</t>
  </si>
  <si>
    <t>PR1 W1x</t>
  </si>
  <si>
    <t>PR3 IDMix4+</t>
  </si>
  <si>
    <t>PR2 M1x</t>
  </si>
  <si>
    <t>PR2 W1x</t>
  </si>
  <si>
    <t>自行車</t>
  </si>
  <si>
    <r>
      <rPr>
        <b/>
        <sz val="14"/>
        <rFont val="微軟正黑體"/>
        <family val="2"/>
      </rPr>
      <t>請將</t>
    </r>
    <r>
      <rPr>
        <b/>
        <u val="single"/>
        <sz val="16"/>
        <rFont val="微軟正黑體"/>
        <family val="2"/>
      </rPr>
      <t>租用艇隻、艇槳及自行車申請表</t>
    </r>
    <r>
      <rPr>
        <b/>
        <sz val="14"/>
        <rFont val="微軟正黑體"/>
        <family val="2"/>
      </rPr>
      <t>轉往填寫付款摘要</t>
    </r>
    <r>
      <rPr>
        <b/>
        <sz val="14"/>
        <rFont val="Cambria"/>
        <family val="1"/>
      </rPr>
      <t xml:space="preserve"> (</t>
    </r>
    <r>
      <rPr>
        <b/>
        <sz val="14"/>
        <rFont val="微軟正黑體"/>
        <family val="2"/>
      </rPr>
      <t>附件</t>
    </r>
    <r>
      <rPr>
        <b/>
        <sz val="14"/>
        <rFont val="Cambria"/>
        <family val="1"/>
      </rPr>
      <t xml:space="preserve"> 8)</t>
    </r>
  </si>
  <si>
    <r>
      <rPr>
        <sz val="12"/>
        <rFont val="微軟正黑體"/>
        <family val="2"/>
      </rPr>
      <t>參賽費用、艇隻租用費、飯盒訂購費用及歡迎晚宴參加費用需於錦標賽前以電匯形式在</t>
    </r>
    <r>
      <rPr>
        <u val="single"/>
        <sz val="12"/>
        <rFont val="Cambria"/>
        <family val="1"/>
      </rPr>
      <t>2017</t>
    </r>
    <r>
      <rPr>
        <u val="single"/>
        <sz val="12"/>
        <rFont val="微軟正黑體"/>
        <family val="2"/>
      </rPr>
      <t>年</t>
    </r>
    <r>
      <rPr>
        <u val="single"/>
        <sz val="12"/>
        <rFont val="Cambria"/>
        <family val="1"/>
      </rPr>
      <t>10</t>
    </r>
    <r>
      <rPr>
        <u val="single"/>
        <sz val="12"/>
        <rFont val="微軟正黑體"/>
        <family val="2"/>
      </rPr>
      <t>月</t>
    </r>
    <r>
      <rPr>
        <u val="single"/>
        <sz val="12"/>
        <rFont val="Cambria"/>
        <family val="1"/>
      </rPr>
      <t>6</t>
    </r>
    <r>
      <rPr>
        <u val="single"/>
        <sz val="12"/>
        <rFont val="微軟正黑體"/>
        <family val="2"/>
      </rPr>
      <t>日前</t>
    </r>
    <r>
      <rPr>
        <sz val="12"/>
        <rFont val="微軟正黑體"/>
        <family val="2"/>
      </rPr>
      <t>繳交。</t>
    </r>
  </si>
  <si>
    <t>歡迎晚宴出席回條及飯盒訂購表</t>
  </si>
  <si>
    <r>
      <rPr>
        <sz val="12"/>
        <rFont val="微軟正黑體"/>
        <family val="2"/>
      </rPr>
      <t>領隊</t>
    </r>
    <r>
      <rPr>
        <sz val="12"/>
        <rFont val="Cambria"/>
        <family val="1"/>
      </rPr>
      <t>/</t>
    </r>
    <r>
      <rPr>
        <sz val="12"/>
        <rFont val="微軟正黑體"/>
        <family val="2"/>
      </rPr>
      <t>教練姓名</t>
    </r>
    <r>
      <rPr>
        <sz val="12"/>
        <rFont val="Cambria"/>
        <family val="1"/>
      </rPr>
      <t>(</t>
    </r>
    <r>
      <rPr>
        <sz val="12"/>
        <rFont val="微軟正黑體"/>
        <family val="2"/>
      </rPr>
      <t>中</t>
    </r>
    <r>
      <rPr>
        <sz val="12"/>
        <rFont val="Cambria"/>
        <family val="1"/>
      </rPr>
      <t>)</t>
    </r>
    <r>
      <rPr>
        <sz val="12"/>
        <rFont val="微軟正黑體"/>
        <family val="2"/>
      </rPr>
      <t>：</t>
    </r>
  </si>
  <si>
    <r>
      <rPr>
        <sz val="12"/>
        <rFont val="微軟正黑體"/>
        <family val="2"/>
      </rPr>
      <t>地點</t>
    </r>
    <r>
      <rPr>
        <sz val="12"/>
        <rFont val="Cambria"/>
        <family val="1"/>
      </rPr>
      <t xml:space="preserve"> : </t>
    </r>
    <r>
      <rPr>
        <sz val="12"/>
        <rFont val="微軟正黑體"/>
        <family val="2"/>
      </rPr>
      <t>沙田賽艇中心</t>
    </r>
    <r>
      <rPr>
        <sz val="12"/>
        <rFont val="Cambria"/>
        <family val="1"/>
      </rPr>
      <t xml:space="preserve"> (</t>
    </r>
    <r>
      <rPr>
        <sz val="12"/>
        <rFont val="微軟正黑體"/>
        <family val="2"/>
      </rPr>
      <t>天台</t>
    </r>
    <r>
      <rPr>
        <sz val="12"/>
        <rFont val="Cambria"/>
        <family val="1"/>
      </rPr>
      <t>)</t>
    </r>
  </si>
  <si>
    <t>領隊/教練姓名(中)：</t>
  </si>
  <si>
    <t>領隊/教練姓名(英)：</t>
  </si>
  <si>
    <r>
      <rPr>
        <sz val="12"/>
        <rFont val="微軟正黑體"/>
        <family val="2"/>
      </rPr>
      <t>訂購飯盒數量：</t>
    </r>
  </si>
  <si>
    <r>
      <rPr>
        <sz val="12"/>
        <rFont val="微軟正黑體"/>
        <family val="2"/>
      </rPr>
      <t>訂購飯盒數量</t>
    </r>
    <r>
      <rPr>
        <sz val="12"/>
        <rFont val="Cambria"/>
        <family val="1"/>
      </rPr>
      <t xml:space="preserve"> (</t>
    </r>
    <r>
      <rPr>
        <sz val="12"/>
        <rFont val="微軟正黑體"/>
        <family val="2"/>
      </rPr>
      <t>素食者</t>
    </r>
    <r>
      <rPr>
        <sz val="12"/>
        <rFont val="Cambria"/>
        <family val="1"/>
      </rPr>
      <t>)</t>
    </r>
    <r>
      <rPr>
        <sz val="12"/>
        <rFont val="微軟正黑體"/>
        <family val="2"/>
      </rPr>
      <t>：</t>
    </r>
  </si>
  <si>
    <r>
      <rPr>
        <b/>
        <i/>
        <u val="single"/>
        <sz val="11"/>
        <rFont val="微軟正黑體"/>
        <family val="2"/>
      </rPr>
      <t>費用</t>
    </r>
    <r>
      <rPr>
        <b/>
        <i/>
        <u val="single"/>
        <sz val="11"/>
        <rFont val="Cambria"/>
        <family val="1"/>
      </rPr>
      <t xml:space="preserve"> (</t>
    </r>
    <r>
      <rPr>
        <b/>
        <i/>
        <u val="single"/>
        <sz val="11"/>
        <rFont val="微軟正黑體"/>
        <family val="2"/>
      </rPr>
      <t>配飲品</t>
    </r>
    <r>
      <rPr>
        <b/>
        <i/>
        <u val="single"/>
        <sz val="11"/>
        <rFont val="Cambria"/>
        <family val="1"/>
      </rPr>
      <t xml:space="preserve">) </t>
    </r>
  </si>
  <si>
    <r>
      <rPr>
        <b/>
        <i/>
        <u val="single"/>
        <sz val="11"/>
        <rFont val="微軟正黑體"/>
        <family val="2"/>
      </rPr>
      <t>訂購飯盒總數量</t>
    </r>
  </si>
  <si>
    <r>
      <rPr>
        <b/>
        <i/>
        <u val="single"/>
        <sz val="11"/>
        <rFont val="微軟正黑體"/>
        <family val="2"/>
      </rPr>
      <t>總費用</t>
    </r>
  </si>
  <si>
    <r>
      <rPr>
        <b/>
        <sz val="11"/>
        <color indexed="8"/>
        <rFont val="微軟正黑體"/>
        <family val="2"/>
      </rPr>
      <t>港幣</t>
    </r>
    <r>
      <rPr>
        <b/>
        <sz val="11"/>
        <color indexed="8"/>
        <rFont val="Cambria"/>
        <family val="1"/>
      </rPr>
      <t>$60</t>
    </r>
    <r>
      <rPr>
        <b/>
        <sz val="11"/>
        <color indexed="8"/>
        <rFont val="微軟正黑體"/>
        <family val="2"/>
      </rPr>
      <t>元正</t>
    </r>
    <r>
      <rPr>
        <b/>
        <sz val="11"/>
        <color indexed="8"/>
        <rFont val="Cambria"/>
        <family val="1"/>
      </rPr>
      <t xml:space="preserve"> </t>
    </r>
    <r>
      <rPr>
        <b/>
        <sz val="11"/>
        <color indexed="8"/>
        <rFont val="微軟正黑體"/>
        <family val="2"/>
      </rPr>
      <t>每盒每日</t>
    </r>
    <r>
      <rPr>
        <b/>
        <sz val="11"/>
        <color indexed="8"/>
        <rFont val="Cambria"/>
        <family val="1"/>
      </rPr>
      <t xml:space="preserve">   x</t>
    </r>
  </si>
  <si>
    <r>
      <t xml:space="preserve">= </t>
    </r>
    <r>
      <rPr>
        <sz val="11"/>
        <rFont val="微軟正黑體"/>
        <family val="2"/>
      </rPr>
      <t>港幣</t>
    </r>
    <r>
      <rPr>
        <sz val="11"/>
        <rFont val="Cambria"/>
        <family val="1"/>
      </rPr>
      <t>$</t>
    </r>
  </si>
  <si>
    <r>
      <rPr>
        <sz val="11"/>
        <rFont val="微軟正黑體"/>
        <family val="2"/>
      </rPr>
      <t>元正</t>
    </r>
  </si>
  <si>
    <t>組別A</t>
  </si>
  <si>
    <t>組別B</t>
  </si>
  <si>
    <t>M2x</t>
  </si>
  <si>
    <t>M4-</t>
  </si>
  <si>
    <t>M4-</t>
  </si>
  <si>
    <t>M4x</t>
  </si>
  <si>
    <t>M4x</t>
  </si>
  <si>
    <t>W1x</t>
  </si>
  <si>
    <t>W1x</t>
  </si>
  <si>
    <t>W8+</t>
  </si>
  <si>
    <t>W8+</t>
  </si>
  <si>
    <t>M1x</t>
  </si>
  <si>
    <t>M8+</t>
  </si>
  <si>
    <t>W2x</t>
  </si>
  <si>
    <t>W4-</t>
  </si>
  <si>
    <t>W4x</t>
  </si>
  <si>
    <t>公開組 - 組別A</t>
  </si>
  <si>
    <t>公開組 - 組別B</t>
  </si>
  <si>
    <t>M1x</t>
  </si>
  <si>
    <t>M8+</t>
  </si>
  <si>
    <t>W2x</t>
  </si>
  <si>
    <t>W4-</t>
  </si>
  <si>
    <t>W4x</t>
  </si>
  <si>
    <t>男子單人雙槳艇</t>
  </si>
  <si>
    <t>男子四人單槳無舵艇</t>
  </si>
  <si>
    <t>男子四人雙槳艇</t>
  </si>
  <si>
    <t>男子八人艇</t>
  </si>
  <si>
    <t>女子單人雙槳艇</t>
  </si>
  <si>
    <t>女子八人艇</t>
  </si>
  <si>
    <t>女子雙人雙槳艇</t>
  </si>
  <si>
    <t>女子四人單槳無舵艇</t>
  </si>
  <si>
    <t>女子四人雙槳艇</t>
  </si>
  <si>
    <r>
      <rPr>
        <b/>
        <sz val="18"/>
        <rFont val="微軟正黑體"/>
        <family val="2"/>
      </rPr>
      <t>第</t>
    </r>
    <r>
      <rPr>
        <b/>
        <sz val="18"/>
        <rFont val="Cambria"/>
        <family val="1"/>
      </rPr>
      <t>39</t>
    </r>
    <r>
      <rPr>
        <b/>
        <sz val="18"/>
        <rFont val="微軟正黑體"/>
        <family val="2"/>
      </rPr>
      <t>屆香港賽艇錦標賽</t>
    </r>
  </si>
  <si>
    <r>
      <t>2017</t>
    </r>
    <r>
      <rPr>
        <b/>
        <sz val="18"/>
        <rFont val="微軟正黑體"/>
        <family val="2"/>
      </rPr>
      <t>年</t>
    </r>
    <r>
      <rPr>
        <b/>
        <sz val="18"/>
        <rFont val="Cambria"/>
        <family val="1"/>
      </rPr>
      <t>10</t>
    </r>
    <r>
      <rPr>
        <b/>
        <sz val="18"/>
        <rFont val="微軟正黑體"/>
        <family val="2"/>
      </rPr>
      <t>月</t>
    </r>
    <r>
      <rPr>
        <b/>
        <sz val="18"/>
        <rFont val="Cambria"/>
        <family val="1"/>
      </rPr>
      <t>28</t>
    </r>
    <r>
      <rPr>
        <b/>
        <sz val="18"/>
        <rFont val="微軟正黑體"/>
        <family val="2"/>
      </rPr>
      <t>及</t>
    </r>
    <r>
      <rPr>
        <b/>
        <sz val="18"/>
        <rFont val="Cambria"/>
        <family val="1"/>
      </rPr>
      <t>29</t>
    </r>
    <r>
      <rPr>
        <b/>
        <sz val="18"/>
        <rFont val="微軟正黑體"/>
        <family val="2"/>
      </rPr>
      <t>日，香港</t>
    </r>
  </si>
  <si>
    <r>
      <rPr>
        <b/>
        <u val="single"/>
        <sz val="16"/>
        <rFont val="微軟正黑體"/>
        <family val="2"/>
      </rPr>
      <t>正式參賽表格</t>
    </r>
    <r>
      <rPr>
        <b/>
        <u val="single"/>
        <sz val="16"/>
        <rFont val="Cambria"/>
        <family val="1"/>
      </rPr>
      <t xml:space="preserve"> - </t>
    </r>
    <r>
      <rPr>
        <b/>
        <u val="single"/>
        <sz val="16"/>
        <rFont val="微軟正黑體"/>
        <family val="2"/>
      </rPr>
      <t>參賽資料總覽</t>
    </r>
  </si>
  <si>
    <r>
      <t>(</t>
    </r>
    <r>
      <rPr>
        <b/>
        <sz val="16"/>
        <rFont val="微軟正黑體"/>
        <family val="2"/>
      </rPr>
      <t>請於</t>
    </r>
    <r>
      <rPr>
        <b/>
        <sz val="16"/>
        <rFont val="Cambria"/>
        <family val="1"/>
      </rPr>
      <t>2017</t>
    </r>
    <r>
      <rPr>
        <b/>
        <sz val="16"/>
        <rFont val="微軟正黑體"/>
        <family val="2"/>
      </rPr>
      <t>年</t>
    </r>
    <r>
      <rPr>
        <b/>
        <sz val="16"/>
        <rFont val="Cambria"/>
        <family val="1"/>
      </rPr>
      <t>9</t>
    </r>
    <r>
      <rPr>
        <b/>
        <sz val="16"/>
        <rFont val="微軟正黑體"/>
        <family val="2"/>
      </rPr>
      <t>月</t>
    </r>
    <r>
      <rPr>
        <b/>
        <sz val="16"/>
        <rFont val="Cambria"/>
        <family val="1"/>
      </rPr>
      <t>20</t>
    </r>
    <r>
      <rPr>
        <b/>
        <sz val="16"/>
        <rFont val="微軟正黑體"/>
        <family val="2"/>
      </rPr>
      <t>日前交回</t>
    </r>
    <r>
      <rPr>
        <b/>
        <sz val="16"/>
        <rFont val="Cambria"/>
        <family val="1"/>
      </rPr>
      <t>)</t>
    </r>
  </si>
  <si>
    <r>
      <rPr>
        <sz val="13"/>
        <rFont val="微軟正黑體"/>
        <family val="2"/>
      </rPr>
      <t>隊伍</t>
    </r>
    <r>
      <rPr>
        <sz val="13"/>
        <rFont val="Cambria"/>
        <family val="1"/>
      </rPr>
      <t>/</t>
    </r>
    <r>
      <rPr>
        <sz val="13"/>
        <rFont val="微軟正黑體"/>
        <family val="2"/>
      </rPr>
      <t>團體名稱</t>
    </r>
    <r>
      <rPr>
        <sz val="13"/>
        <rFont val="Cambria"/>
        <family val="1"/>
      </rPr>
      <t>(</t>
    </r>
    <r>
      <rPr>
        <sz val="13"/>
        <rFont val="微軟正黑體"/>
        <family val="2"/>
      </rPr>
      <t>中</t>
    </r>
    <r>
      <rPr>
        <sz val="13"/>
        <rFont val="Cambria"/>
        <family val="1"/>
      </rPr>
      <t>)</t>
    </r>
    <r>
      <rPr>
        <sz val="13"/>
        <rFont val="微軟正黑體"/>
        <family val="2"/>
      </rPr>
      <t>：</t>
    </r>
  </si>
  <si>
    <r>
      <rPr>
        <sz val="13"/>
        <rFont val="微軟正黑體"/>
        <family val="2"/>
      </rPr>
      <t>隊伍</t>
    </r>
    <r>
      <rPr>
        <sz val="13"/>
        <rFont val="Cambria"/>
        <family val="1"/>
      </rPr>
      <t>/</t>
    </r>
    <r>
      <rPr>
        <sz val="13"/>
        <rFont val="微軟正黑體"/>
        <family val="2"/>
      </rPr>
      <t>團體名稱</t>
    </r>
    <r>
      <rPr>
        <sz val="13"/>
        <rFont val="Cambria"/>
        <family val="1"/>
      </rPr>
      <t xml:space="preserve"> (</t>
    </r>
    <r>
      <rPr>
        <sz val="13"/>
        <rFont val="微軟正黑體"/>
        <family val="2"/>
      </rPr>
      <t>英</t>
    </r>
    <r>
      <rPr>
        <sz val="13"/>
        <rFont val="Cambria"/>
        <family val="1"/>
      </rPr>
      <t>)</t>
    </r>
    <r>
      <rPr>
        <sz val="13"/>
        <rFont val="微軟正黑體"/>
        <family val="2"/>
      </rPr>
      <t>：</t>
    </r>
  </si>
  <si>
    <r>
      <rPr>
        <sz val="13"/>
        <color indexed="8"/>
        <rFont val="微軟正黑體"/>
        <family val="2"/>
      </rPr>
      <t>國家</t>
    </r>
    <r>
      <rPr>
        <sz val="13"/>
        <color indexed="8"/>
        <rFont val="Cambria"/>
        <family val="1"/>
      </rPr>
      <t>/</t>
    </r>
    <r>
      <rPr>
        <sz val="13"/>
        <color indexed="8"/>
        <rFont val="微軟正黑體"/>
        <family val="2"/>
      </rPr>
      <t>地區：</t>
    </r>
  </si>
  <si>
    <r>
      <rPr>
        <b/>
        <sz val="12"/>
        <color indexed="8"/>
        <rFont val="微軟正黑體"/>
        <family val="2"/>
      </rPr>
      <t>年齡</t>
    </r>
  </si>
  <si>
    <r>
      <rPr>
        <b/>
        <sz val="12"/>
        <color indexed="8"/>
        <rFont val="微軟正黑體"/>
        <family val="2"/>
      </rPr>
      <t>隊員體重</t>
    </r>
  </si>
  <si>
    <r>
      <rPr>
        <b/>
        <sz val="12"/>
        <color indexed="8"/>
        <rFont val="微軟正黑體"/>
        <family val="2"/>
      </rPr>
      <t>公開組</t>
    </r>
  </si>
  <si>
    <r>
      <rPr>
        <b/>
        <sz val="12"/>
        <color indexed="8"/>
        <rFont val="微軟正黑體"/>
        <family val="2"/>
      </rPr>
      <t xml:space="preserve">大師組
</t>
    </r>
    <r>
      <rPr>
        <b/>
        <sz val="12"/>
        <color indexed="8"/>
        <rFont val="Cambria"/>
        <family val="1"/>
      </rPr>
      <t>(</t>
    </r>
    <r>
      <rPr>
        <b/>
        <sz val="12"/>
        <color indexed="8"/>
        <rFont val="微軟正黑體"/>
        <family val="2"/>
      </rPr>
      <t>需標明其組別</t>
    </r>
    <r>
      <rPr>
        <b/>
        <sz val="12"/>
        <color indexed="8"/>
        <rFont val="Cambria"/>
        <family val="1"/>
      </rPr>
      <t xml:space="preserve">)
</t>
    </r>
    <r>
      <rPr>
        <b/>
        <sz val="12"/>
        <color indexed="8"/>
        <rFont val="微軟正黑體"/>
        <family val="2"/>
      </rPr>
      <t>例</t>
    </r>
    <r>
      <rPr>
        <b/>
        <sz val="12"/>
        <color indexed="8"/>
        <rFont val="Cambria"/>
        <family val="1"/>
      </rPr>
      <t>: A/B/C/D/E/F</t>
    </r>
  </si>
  <si>
    <r>
      <rPr>
        <b/>
        <sz val="12"/>
        <color indexed="8"/>
        <rFont val="微軟正黑體"/>
        <family val="2"/>
      </rPr>
      <t>展能組</t>
    </r>
  </si>
  <si>
    <r>
      <rPr>
        <b/>
        <sz val="12"/>
        <color indexed="8"/>
        <rFont val="微軟正黑體"/>
        <family val="2"/>
      </rPr>
      <t>大學挑戰盃</t>
    </r>
  </si>
  <si>
    <r>
      <rPr>
        <b/>
        <sz val="12"/>
        <color indexed="8"/>
        <rFont val="微軟正黑體"/>
        <family val="2"/>
      </rPr>
      <t>組別</t>
    </r>
    <r>
      <rPr>
        <b/>
        <sz val="12"/>
        <color indexed="8"/>
        <rFont val="Cambria"/>
        <family val="1"/>
      </rPr>
      <t>B</t>
    </r>
  </si>
  <si>
    <r>
      <t>(</t>
    </r>
    <r>
      <rPr>
        <b/>
        <sz val="12"/>
        <color indexed="8"/>
        <rFont val="微軟正黑體"/>
        <family val="2"/>
      </rPr>
      <t>公斤</t>
    </r>
    <r>
      <rPr>
        <b/>
        <sz val="12"/>
        <color indexed="8"/>
        <rFont val="Cambria"/>
        <family val="1"/>
      </rPr>
      <t>)</t>
    </r>
  </si>
  <si>
    <r>
      <rPr>
        <sz val="12"/>
        <rFont val="微軟正黑體"/>
        <family val="2"/>
      </rPr>
      <t>例</t>
    </r>
    <r>
      <rPr>
        <sz val="12"/>
        <rFont val="Cambria"/>
        <family val="1"/>
      </rPr>
      <t xml:space="preserve"> 1</t>
    </r>
  </si>
  <si>
    <r>
      <rPr>
        <b/>
        <sz val="12"/>
        <color indexed="8"/>
        <rFont val="微軟正黑體"/>
        <family val="2"/>
      </rPr>
      <t>組別</t>
    </r>
    <r>
      <rPr>
        <b/>
        <sz val="12"/>
        <color indexed="8"/>
        <rFont val="Cambria"/>
        <family val="1"/>
      </rPr>
      <t>A</t>
    </r>
  </si>
  <si>
    <t>W4-</t>
  </si>
  <si>
    <t>W4x</t>
  </si>
  <si>
    <t>-</t>
  </si>
  <si>
    <t>-</t>
  </si>
  <si>
    <t>1990</t>
  </si>
  <si>
    <t>ü</t>
  </si>
  <si>
    <t>A</t>
  </si>
  <si>
    <t>-</t>
  </si>
  <si>
    <t>CHAN</t>
  </si>
  <si>
    <t>Tai Ming</t>
  </si>
  <si>
    <t>陳大明</t>
  </si>
  <si>
    <t>名</t>
  </si>
  <si>
    <r>
      <rPr>
        <b/>
        <sz val="14"/>
        <rFont val="微軟正黑體"/>
        <family val="2"/>
      </rPr>
      <t>請於參賽項目加上</t>
    </r>
    <r>
      <rPr>
        <b/>
        <sz val="14"/>
        <rFont val="Cambria"/>
        <family val="1"/>
      </rPr>
      <t>‘</t>
    </r>
    <r>
      <rPr>
        <b/>
        <sz val="14"/>
        <rFont val="Wingdings"/>
        <family val="0"/>
      </rPr>
      <t>ü</t>
    </r>
    <r>
      <rPr>
        <b/>
        <sz val="14"/>
        <rFont val="Cambria"/>
        <family val="1"/>
      </rPr>
      <t>’</t>
    </r>
    <r>
      <rPr>
        <b/>
        <sz val="14"/>
        <rFont val="微軟正黑體"/>
        <family val="2"/>
      </rPr>
      <t>。</t>
    </r>
  </si>
  <si>
    <r>
      <t xml:space="preserve">A-F </t>
    </r>
    <r>
      <rPr>
        <sz val="12"/>
        <rFont val="微軟正黑體"/>
        <family val="2"/>
      </rPr>
      <t>組女子單人雙槳艇</t>
    </r>
  </si>
  <si>
    <r>
      <t xml:space="preserve">A-F </t>
    </r>
    <r>
      <rPr>
        <sz val="12"/>
        <rFont val="微軟正黑體"/>
        <family val="2"/>
      </rPr>
      <t>組女子四人單槳無舵艇</t>
    </r>
  </si>
  <si>
    <r>
      <rPr>
        <b/>
        <sz val="14"/>
        <rFont val="微軟正黑體"/>
        <family val="2"/>
      </rPr>
      <t>請將此表格於</t>
    </r>
    <r>
      <rPr>
        <b/>
        <u val="single"/>
        <sz val="14"/>
        <rFont val="Cambria"/>
        <family val="1"/>
      </rPr>
      <t>2017</t>
    </r>
    <r>
      <rPr>
        <b/>
        <u val="single"/>
        <sz val="14"/>
        <rFont val="微軟正黑體"/>
        <family val="2"/>
      </rPr>
      <t>年</t>
    </r>
    <r>
      <rPr>
        <b/>
        <u val="single"/>
        <sz val="14"/>
        <rFont val="Cambria"/>
        <family val="1"/>
      </rPr>
      <t>8</t>
    </r>
    <r>
      <rPr>
        <b/>
        <u val="single"/>
        <sz val="14"/>
        <rFont val="微軟正黑體"/>
        <family val="2"/>
      </rPr>
      <t>月</t>
    </r>
    <r>
      <rPr>
        <b/>
        <u val="single"/>
        <sz val="14"/>
        <rFont val="Cambria"/>
        <family val="1"/>
      </rPr>
      <t>25</t>
    </r>
    <r>
      <rPr>
        <b/>
        <u val="single"/>
        <sz val="14"/>
        <rFont val="微軟正黑體"/>
        <family val="2"/>
      </rPr>
      <t>日前</t>
    </r>
    <r>
      <rPr>
        <b/>
        <sz val="14"/>
        <rFont val="微軟正黑體"/>
        <family val="2"/>
      </rPr>
      <t>交回</t>
    </r>
    <r>
      <rPr>
        <b/>
        <sz val="14"/>
        <color indexed="10"/>
        <rFont val="微軟正黑體"/>
        <family val="2"/>
      </rPr>
      <t>籌委會</t>
    </r>
    <r>
      <rPr>
        <b/>
        <sz val="14"/>
        <rFont val="微軟正黑體"/>
        <family val="2"/>
      </rPr>
      <t>。</t>
    </r>
  </si>
  <si>
    <t>LTA (PR3) 1x</t>
  </si>
  <si>
    <t>AS (PR1) 1x</t>
  </si>
  <si>
    <t>TA (PR2) 1x</t>
  </si>
  <si>
    <t>TA (PR2) 1x</t>
  </si>
  <si>
    <t>LTA (PR3) 2x</t>
  </si>
  <si>
    <t>LTA (PR3) ID4+</t>
  </si>
  <si>
    <t>需由籌委會安排</t>
  </si>
  <si>
    <t>如需要籌委會安排，交通費需由隊伍自行繳付。</t>
  </si>
  <si>
    <t>LTA (PR3) W1x</t>
  </si>
  <si>
    <t>TA (PR2) W1x</t>
  </si>
  <si>
    <t>AS (PR1) W1x</t>
  </si>
  <si>
    <t>LTA (PR3) Mixed2x</t>
  </si>
  <si>
    <t>LTA (PR3) M1x</t>
  </si>
  <si>
    <r>
      <t xml:space="preserve">LTA (PR3) </t>
    </r>
    <r>
      <rPr>
        <sz val="12"/>
        <rFont val="微軟正黑體"/>
        <family val="2"/>
      </rPr>
      <t>級男子單人雙槳艇</t>
    </r>
  </si>
  <si>
    <r>
      <t xml:space="preserve">LTA (PR3) </t>
    </r>
    <r>
      <rPr>
        <sz val="12"/>
        <rFont val="微軟正黑體"/>
        <family val="2"/>
      </rPr>
      <t>級女子單人雙槳艇</t>
    </r>
  </si>
  <si>
    <t>TA (PR2) M1x</t>
  </si>
  <si>
    <r>
      <t xml:space="preserve">TA (PR2) </t>
    </r>
    <r>
      <rPr>
        <sz val="12"/>
        <rFont val="微軟正黑體"/>
        <family val="2"/>
      </rPr>
      <t>級男子單人雙槳艇</t>
    </r>
  </si>
  <si>
    <r>
      <t xml:space="preserve">TA (PR2) </t>
    </r>
    <r>
      <rPr>
        <sz val="12"/>
        <rFont val="微軟正黑體"/>
        <family val="2"/>
      </rPr>
      <t>級女子單人雙槳艇</t>
    </r>
  </si>
  <si>
    <t>AS (PR1) M1x</t>
  </si>
  <si>
    <r>
      <t xml:space="preserve">AS (PR1) </t>
    </r>
    <r>
      <rPr>
        <sz val="12"/>
        <rFont val="微軟正黑體"/>
        <family val="2"/>
      </rPr>
      <t>級男子單人雙槳艇</t>
    </r>
  </si>
  <si>
    <r>
      <t xml:space="preserve">AS (PR1) </t>
    </r>
    <r>
      <rPr>
        <sz val="12"/>
        <rFont val="微軟正黑體"/>
        <family val="2"/>
      </rPr>
      <t>級女子單人雙槳艇</t>
    </r>
  </si>
  <si>
    <r>
      <t xml:space="preserve">LTA (PR3) </t>
    </r>
    <r>
      <rPr>
        <sz val="12"/>
        <rFont val="微軟正黑體"/>
        <family val="2"/>
      </rPr>
      <t>級男女混合雙人雙槳艇</t>
    </r>
  </si>
  <si>
    <r>
      <t xml:space="preserve">LTA (PR3) </t>
    </r>
    <r>
      <rPr>
        <sz val="12"/>
        <rFont val="微軟正黑體"/>
        <family val="2"/>
      </rPr>
      <t>級男女混合四人有舵艇</t>
    </r>
    <r>
      <rPr>
        <sz val="12"/>
        <rFont val="Cambria"/>
        <family val="1"/>
      </rPr>
      <t xml:space="preserve"> - </t>
    </r>
    <r>
      <rPr>
        <sz val="12"/>
        <rFont val="微軟正黑體"/>
        <family val="2"/>
      </rPr>
      <t>智障組</t>
    </r>
    <r>
      <rPr>
        <sz val="12"/>
        <rFont val="Cambria"/>
        <family val="1"/>
      </rPr>
      <t xml:space="preserve"> </t>
    </r>
  </si>
  <si>
    <r>
      <rPr>
        <sz val="12"/>
        <rFont val="微軟正黑體"/>
        <family val="2"/>
      </rPr>
      <t>謹此聲明所有參加第</t>
    </r>
    <r>
      <rPr>
        <sz val="12"/>
        <rFont val="Cambria"/>
        <family val="1"/>
      </rPr>
      <t>39</t>
    </r>
    <r>
      <rPr>
        <sz val="12"/>
        <rFont val="微軟正黑體"/>
        <family val="2"/>
      </rPr>
      <t>屆香港賽艇錦標賽</t>
    </r>
    <r>
      <rPr>
        <sz val="12"/>
        <rFont val="Cambria"/>
        <family val="1"/>
      </rPr>
      <t>(</t>
    </r>
    <r>
      <rPr>
        <sz val="12"/>
        <rFont val="微軟正黑體"/>
        <family val="2"/>
      </rPr>
      <t>總稱</t>
    </r>
    <r>
      <rPr>
        <sz val="12"/>
        <rFont val="Cambria"/>
        <family val="1"/>
      </rPr>
      <t>“</t>
    </r>
    <r>
      <rPr>
        <sz val="12"/>
        <rFont val="微軟正黑體"/>
        <family val="2"/>
      </rPr>
      <t>錦標賽</t>
    </r>
    <r>
      <rPr>
        <sz val="12"/>
        <rFont val="Cambria"/>
        <family val="1"/>
      </rPr>
      <t>”)</t>
    </r>
    <r>
      <rPr>
        <sz val="12"/>
        <rFont val="微軟正黑體"/>
        <family val="2"/>
      </rPr>
      <t>的參加者願意遵守由中國香港賽艇賽協</t>
    </r>
    <r>
      <rPr>
        <sz val="12"/>
        <rFont val="Cambria"/>
        <family val="1"/>
      </rPr>
      <t>(</t>
    </r>
    <r>
      <rPr>
        <sz val="12"/>
        <rFont val="微軟正黑體"/>
        <family val="2"/>
      </rPr>
      <t>總稱</t>
    </r>
    <r>
      <rPr>
        <sz val="12"/>
        <rFont val="Cambria"/>
        <family val="1"/>
      </rPr>
      <t>“</t>
    </r>
    <r>
      <rPr>
        <sz val="12"/>
        <rFont val="微軟正黑體"/>
        <family val="2"/>
      </rPr>
      <t>賽協</t>
    </r>
    <r>
      <rPr>
        <sz val="12"/>
        <rFont val="Cambria"/>
        <family val="1"/>
      </rPr>
      <t>”)</t>
    </r>
    <r>
      <rPr>
        <sz val="12"/>
        <rFont val="微軟正黑體"/>
        <family val="2"/>
      </rPr>
      <t>及各協辦機構</t>
    </r>
    <r>
      <rPr>
        <sz val="12"/>
        <rFont val="Cambria"/>
        <family val="1"/>
      </rPr>
      <t>(</t>
    </r>
    <r>
      <rPr>
        <sz val="12"/>
        <rFont val="微軟正黑體"/>
        <family val="2"/>
      </rPr>
      <t>總稱</t>
    </r>
    <r>
      <rPr>
        <sz val="12"/>
        <rFont val="Cambria"/>
        <family val="1"/>
      </rPr>
      <t xml:space="preserve"> “</t>
    </r>
    <r>
      <rPr>
        <sz val="12"/>
        <rFont val="微軟正黑體"/>
        <family val="2"/>
      </rPr>
      <t>籌委會</t>
    </r>
    <r>
      <rPr>
        <sz val="12"/>
        <rFont val="Cambria"/>
        <family val="1"/>
      </rPr>
      <t>”)</t>
    </r>
    <r>
      <rPr>
        <sz val="12"/>
        <rFont val="微軟正黑體"/>
        <family val="2"/>
      </rPr>
      <t>所訂的條文及規則，並同意以下所列各點：</t>
    </r>
  </si>
  <si>
    <r>
      <t xml:space="preserve">1. </t>
    </r>
    <r>
      <rPr>
        <sz val="12"/>
        <rFont val="微軟正黑體"/>
        <family val="2"/>
      </rPr>
      <t>所有參加者是自願參加此活動和願意承擔自身的意外和責任，並無權向賽協及籌委會對任何參加者在往返活動場地途中、活動中發生</t>
    </r>
    <r>
      <rPr>
        <sz val="12"/>
        <rFont val="Cambria"/>
        <family val="1"/>
      </rPr>
      <t xml:space="preserve"> </t>
    </r>
    <r>
      <rPr>
        <sz val="12"/>
        <rFont val="微軟正黑體"/>
        <family val="2"/>
      </rPr>
      <t>或引致之自身意外、死亡或任何形式的損失索償或追討責任。</t>
    </r>
  </si>
  <si>
    <r>
      <t xml:space="preserve">4. </t>
    </r>
    <r>
      <rPr>
        <sz val="12"/>
        <rFont val="微軟正黑體"/>
        <family val="2"/>
      </rPr>
      <t>本人同意賽協及籌委會有權收集、儲存及使用任何參加者在聲明上所填報的個人資料【個人資料</t>
    </r>
    <r>
      <rPr>
        <sz val="12"/>
        <rFont val="Cambria"/>
        <family val="1"/>
      </rPr>
      <t>(</t>
    </r>
    <r>
      <rPr>
        <sz val="12"/>
        <rFont val="微軟正黑體"/>
        <family val="2"/>
      </rPr>
      <t>私隱</t>
    </r>
    <r>
      <rPr>
        <sz val="12"/>
        <rFont val="Cambria"/>
        <family val="1"/>
      </rPr>
      <t>)</t>
    </r>
    <r>
      <rPr>
        <sz val="12"/>
        <rFont val="微軟正黑體"/>
        <family val="2"/>
      </rPr>
      <t>條</t>
    </r>
    <r>
      <rPr>
        <sz val="12"/>
        <rFont val="微軟正黑體"/>
        <family val="2"/>
      </rPr>
      <t>例之定義】用作有關予該活動</t>
    </r>
    <r>
      <rPr>
        <sz val="12"/>
        <rFont val="Cambria"/>
        <family val="1"/>
      </rPr>
      <t>(</t>
    </r>
    <r>
      <rPr>
        <sz val="12"/>
        <rFont val="微軟正黑體"/>
        <family val="2"/>
      </rPr>
      <t>包括籌備、推廣或宣傳該活動等</t>
    </r>
    <r>
      <rPr>
        <sz val="12"/>
        <rFont val="Cambria"/>
        <family val="1"/>
      </rPr>
      <t>)</t>
    </r>
    <r>
      <rPr>
        <sz val="12"/>
        <rFont val="微軟正黑體"/>
        <family val="2"/>
      </rPr>
      <t>。本人亦同意賽協可將所有參加者的個</t>
    </r>
    <r>
      <rPr>
        <sz val="12"/>
        <rFont val="微軟正黑體"/>
        <family val="2"/>
      </rPr>
      <t>人資料發放予賽協及協辦機構用作有關於該活動之用。</t>
    </r>
  </si>
  <si>
    <r>
      <t xml:space="preserve">5. </t>
    </r>
    <r>
      <rPr>
        <sz val="12"/>
        <rFont val="微軟正黑體"/>
        <family val="2"/>
      </rPr>
      <t>本人明白及同意提供所有參加者的身份證或護照給予賽協</t>
    </r>
    <r>
      <rPr>
        <sz val="12"/>
        <rFont val="Cambria"/>
        <family val="1"/>
      </rPr>
      <t>(</t>
    </r>
    <r>
      <rPr>
        <sz val="12"/>
        <rFont val="微軟正黑體"/>
        <family val="2"/>
      </rPr>
      <t>如有需要及在籌委會要求下</t>
    </r>
    <r>
      <rPr>
        <sz val="12"/>
        <rFont val="Cambria"/>
        <family val="1"/>
      </rPr>
      <t>)</t>
    </r>
    <r>
      <rPr>
        <sz val="12"/>
        <rFont val="微軟正黑體"/>
        <family val="2"/>
      </rPr>
      <t>，以作核對個人資</t>
    </r>
    <r>
      <rPr>
        <sz val="12"/>
        <rFont val="微軟正黑體"/>
        <family val="2"/>
      </rPr>
      <t>料。</t>
    </r>
  </si>
  <si>
    <r>
      <t xml:space="preserve">7. </t>
    </r>
    <r>
      <rPr>
        <sz val="12"/>
        <rFont val="微軟正黑體"/>
        <family val="2"/>
      </rPr>
      <t>所有資料由申請者提供予籌委會及合作機構作報名及宣傳康樂及體育活動。如有任何資料更改，請聯</t>
    </r>
    <r>
      <rPr>
        <sz val="12"/>
        <rFont val="微軟正黑體"/>
        <family val="2"/>
      </rPr>
      <t>絡中國香港賽艇賽協。</t>
    </r>
  </si>
  <si>
    <r>
      <rPr>
        <b/>
        <sz val="12"/>
        <color indexed="8"/>
        <rFont val="微軟正黑體"/>
        <family val="2"/>
      </rPr>
      <t>出生</t>
    </r>
    <r>
      <rPr>
        <b/>
        <u val="single"/>
        <sz val="12"/>
        <color indexed="8"/>
        <rFont val="微軟正黑體"/>
        <family val="2"/>
      </rPr>
      <t>年份</t>
    </r>
    <r>
      <rPr>
        <b/>
        <sz val="12"/>
        <color indexed="8"/>
        <rFont val="微軟正黑體"/>
        <family val="2"/>
      </rPr>
      <t xml:space="preserve">
</t>
    </r>
    <r>
      <rPr>
        <b/>
        <sz val="12"/>
        <color indexed="8"/>
        <rFont val="Cambria"/>
        <family val="1"/>
      </rPr>
      <t>(</t>
    </r>
    <r>
      <rPr>
        <b/>
        <sz val="12"/>
        <color indexed="8"/>
        <rFont val="微軟正黑體"/>
        <family val="2"/>
      </rPr>
      <t>只適用於大師組參加者</t>
    </r>
    <r>
      <rPr>
        <b/>
        <sz val="12"/>
        <color indexed="8"/>
        <rFont val="Cambria"/>
        <family val="1"/>
      </rPr>
      <t>)</t>
    </r>
  </si>
  <si>
    <t>LTA (PR3) 1x</t>
  </si>
  <si>
    <t>LTA (PR3)
1x</t>
  </si>
  <si>
    <t>AS (PR1)
1x</t>
  </si>
  <si>
    <t>TA (PR2)
1x</t>
  </si>
  <si>
    <t>LTA (PR3)
Mixed2x</t>
  </si>
  <si>
    <t>LTA (PR3) IDMix4+</t>
  </si>
  <si>
    <t>LTA (PR3)
IDMix4+</t>
  </si>
  <si>
    <r>
      <rPr>
        <sz val="12"/>
        <rFont val="微軟正黑體"/>
        <family val="2"/>
      </rPr>
      <t>公開組</t>
    </r>
    <r>
      <rPr>
        <sz val="12"/>
        <rFont val="Cambria"/>
        <family val="1"/>
      </rPr>
      <t xml:space="preserve"> - </t>
    </r>
    <r>
      <rPr>
        <sz val="12"/>
        <rFont val="微軟正黑體"/>
        <family val="2"/>
      </rPr>
      <t>組別</t>
    </r>
    <r>
      <rPr>
        <sz val="12"/>
        <rFont val="Cambria"/>
        <family val="1"/>
      </rPr>
      <t>A</t>
    </r>
  </si>
  <si>
    <r>
      <t>#</t>
    </r>
    <r>
      <rPr>
        <sz val="12"/>
        <rFont val="微軟正黑體"/>
        <family val="2"/>
      </rPr>
      <t>大師組</t>
    </r>
  </si>
  <si>
    <r>
      <rPr>
        <sz val="12"/>
        <rFont val="微軟正黑體"/>
        <family val="2"/>
      </rPr>
      <t>大師</t>
    </r>
    <r>
      <rPr>
        <sz val="12"/>
        <rFont val="Cambria"/>
        <family val="1"/>
      </rPr>
      <t xml:space="preserve">A-F </t>
    </r>
    <r>
      <rPr>
        <sz val="12"/>
        <rFont val="微軟正黑體"/>
        <family val="2"/>
      </rPr>
      <t xml:space="preserve">組
</t>
    </r>
    <r>
      <rPr>
        <sz val="12"/>
        <rFont val="Cambria"/>
        <family val="1"/>
      </rPr>
      <t>M1x</t>
    </r>
  </si>
  <si>
    <r>
      <rPr>
        <sz val="12"/>
        <rFont val="微軟正黑體"/>
        <family val="2"/>
      </rPr>
      <t>大師</t>
    </r>
    <r>
      <rPr>
        <sz val="12"/>
        <rFont val="Cambria"/>
        <family val="1"/>
      </rPr>
      <t xml:space="preserve"> A-F </t>
    </r>
    <r>
      <rPr>
        <sz val="12"/>
        <rFont val="微軟正黑體"/>
        <family val="2"/>
      </rPr>
      <t xml:space="preserve">組
</t>
    </r>
    <r>
      <rPr>
        <sz val="12"/>
        <rFont val="Cambria"/>
        <family val="1"/>
      </rPr>
      <t>M2x</t>
    </r>
  </si>
  <si>
    <r>
      <rPr>
        <sz val="12"/>
        <rFont val="微軟正黑體"/>
        <family val="2"/>
      </rPr>
      <t>大師</t>
    </r>
    <r>
      <rPr>
        <sz val="12"/>
        <rFont val="Cambria"/>
        <family val="1"/>
      </rPr>
      <t xml:space="preserve"> A-F </t>
    </r>
    <r>
      <rPr>
        <sz val="12"/>
        <rFont val="微軟正黑體"/>
        <family val="2"/>
      </rPr>
      <t xml:space="preserve">組
</t>
    </r>
    <r>
      <rPr>
        <sz val="12"/>
        <rFont val="Cambria"/>
        <family val="1"/>
      </rPr>
      <t>M4-</t>
    </r>
  </si>
  <si>
    <r>
      <rPr>
        <sz val="12"/>
        <rFont val="微軟正黑體"/>
        <family val="2"/>
      </rPr>
      <t>大師</t>
    </r>
    <r>
      <rPr>
        <sz val="12"/>
        <rFont val="Cambria"/>
        <family val="1"/>
      </rPr>
      <t xml:space="preserve"> A-F </t>
    </r>
    <r>
      <rPr>
        <sz val="12"/>
        <rFont val="微軟正黑體"/>
        <family val="2"/>
      </rPr>
      <t xml:space="preserve">組
</t>
    </r>
    <r>
      <rPr>
        <sz val="12"/>
        <rFont val="Cambria"/>
        <family val="1"/>
      </rPr>
      <t>M4x</t>
    </r>
  </si>
  <si>
    <r>
      <rPr>
        <sz val="12"/>
        <rFont val="微軟正黑體"/>
        <family val="2"/>
      </rPr>
      <t>大師</t>
    </r>
    <r>
      <rPr>
        <sz val="12"/>
        <rFont val="Cambria"/>
        <family val="1"/>
      </rPr>
      <t xml:space="preserve"> A-F </t>
    </r>
    <r>
      <rPr>
        <sz val="12"/>
        <rFont val="微軟正黑體"/>
        <family val="2"/>
      </rPr>
      <t xml:space="preserve">組
</t>
    </r>
    <r>
      <rPr>
        <sz val="12"/>
        <rFont val="Cambria"/>
        <family val="1"/>
      </rPr>
      <t>M8+</t>
    </r>
  </si>
  <si>
    <r>
      <rPr>
        <sz val="12"/>
        <rFont val="微軟正黑體"/>
        <family val="2"/>
      </rPr>
      <t>大師</t>
    </r>
    <r>
      <rPr>
        <sz val="12"/>
        <rFont val="Cambria"/>
        <family val="1"/>
      </rPr>
      <t xml:space="preserve">A-F </t>
    </r>
    <r>
      <rPr>
        <sz val="12"/>
        <rFont val="微軟正黑體"/>
        <family val="2"/>
      </rPr>
      <t xml:space="preserve">組
</t>
    </r>
    <r>
      <rPr>
        <sz val="12"/>
        <rFont val="Cambria"/>
        <family val="1"/>
      </rPr>
      <t>W1x</t>
    </r>
  </si>
  <si>
    <r>
      <rPr>
        <sz val="12"/>
        <rFont val="微軟正黑體"/>
        <family val="2"/>
      </rPr>
      <t>大師</t>
    </r>
    <r>
      <rPr>
        <sz val="12"/>
        <rFont val="Cambria"/>
        <family val="1"/>
      </rPr>
      <t xml:space="preserve"> A-F </t>
    </r>
    <r>
      <rPr>
        <sz val="12"/>
        <rFont val="微軟正黑體"/>
        <family val="2"/>
      </rPr>
      <t xml:space="preserve">組
</t>
    </r>
    <r>
      <rPr>
        <sz val="12"/>
        <rFont val="Cambria"/>
        <family val="1"/>
      </rPr>
      <t>W2x</t>
    </r>
  </si>
  <si>
    <r>
      <rPr>
        <sz val="12"/>
        <rFont val="微軟正黑體"/>
        <family val="2"/>
      </rPr>
      <t>大師</t>
    </r>
    <r>
      <rPr>
        <sz val="12"/>
        <rFont val="Cambria"/>
        <family val="1"/>
      </rPr>
      <t xml:space="preserve"> A-F </t>
    </r>
    <r>
      <rPr>
        <sz val="12"/>
        <rFont val="微軟正黑體"/>
        <family val="2"/>
      </rPr>
      <t xml:space="preserve">組
</t>
    </r>
    <r>
      <rPr>
        <sz val="12"/>
        <rFont val="Cambria"/>
        <family val="1"/>
      </rPr>
      <t>W4-</t>
    </r>
  </si>
  <si>
    <r>
      <rPr>
        <sz val="12"/>
        <rFont val="微軟正黑體"/>
        <family val="2"/>
      </rPr>
      <t>大師</t>
    </r>
    <r>
      <rPr>
        <sz val="12"/>
        <rFont val="Cambria"/>
        <family val="1"/>
      </rPr>
      <t xml:space="preserve"> A-F </t>
    </r>
    <r>
      <rPr>
        <sz val="12"/>
        <rFont val="微軟正黑體"/>
        <family val="2"/>
      </rPr>
      <t xml:space="preserve">組
</t>
    </r>
    <r>
      <rPr>
        <sz val="12"/>
        <rFont val="Cambria"/>
        <family val="1"/>
      </rPr>
      <t>W4x</t>
    </r>
  </si>
  <si>
    <r>
      <rPr>
        <sz val="12"/>
        <rFont val="微軟正黑體"/>
        <family val="2"/>
      </rPr>
      <t>大師</t>
    </r>
    <r>
      <rPr>
        <sz val="12"/>
        <rFont val="Cambria"/>
        <family val="1"/>
      </rPr>
      <t xml:space="preserve"> A-F </t>
    </r>
    <r>
      <rPr>
        <sz val="12"/>
        <rFont val="微軟正黑體"/>
        <family val="2"/>
      </rPr>
      <t xml:space="preserve">組
</t>
    </r>
    <r>
      <rPr>
        <sz val="12"/>
        <rFont val="Cambria"/>
        <family val="1"/>
      </rPr>
      <t>W8+</t>
    </r>
  </si>
  <si>
    <r>
      <rPr>
        <sz val="12"/>
        <rFont val="微軟正黑體"/>
        <family val="2"/>
      </rPr>
      <t>大學挑戰盃</t>
    </r>
    <r>
      <rPr>
        <sz val="12"/>
        <rFont val="Cambria"/>
        <family val="1"/>
      </rPr>
      <t xml:space="preserve"> </t>
    </r>
  </si>
  <si>
    <r>
      <rPr>
        <sz val="12"/>
        <rFont val="微軟正黑體"/>
        <family val="2"/>
      </rPr>
      <t>展能組</t>
    </r>
  </si>
  <si>
    <r>
      <rPr>
        <b/>
        <sz val="16"/>
        <rFont val="微軟正黑體"/>
        <family val="2"/>
      </rPr>
      <t>第</t>
    </r>
    <r>
      <rPr>
        <b/>
        <sz val="16"/>
        <rFont val="Cambria"/>
        <family val="1"/>
      </rPr>
      <t>39</t>
    </r>
    <r>
      <rPr>
        <b/>
        <sz val="16"/>
        <rFont val="微軟正黑體"/>
        <family val="2"/>
      </rPr>
      <t>屆香港賽艇錦標賽</t>
    </r>
  </si>
  <si>
    <r>
      <t>2017</t>
    </r>
    <r>
      <rPr>
        <b/>
        <sz val="16"/>
        <rFont val="微軟正黑體"/>
        <family val="2"/>
      </rPr>
      <t>年</t>
    </r>
    <r>
      <rPr>
        <b/>
        <sz val="16"/>
        <rFont val="Cambria"/>
        <family val="1"/>
      </rPr>
      <t>10</t>
    </r>
    <r>
      <rPr>
        <b/>
        <sz val="16"/>
        <rFont val="微軟正黑體"/>
        <family val="2"/>
      </rPr>
      <t>月</t>
    </r>
    <r>
      <rPr>
        <b/>
        <sz val="16"/>
        <rFont val="Cambria"/>
        <family val="1"/>
      </rPr>
      <t>28</t>
    </r>
    <r>
      <rPr>
        <b/>
        <sz val="16"/>
        <rFont val="微軟正黑體"/>
        <family val="2"/>
      </rPr>
      <t>及</t>
    </r>
    <r>
      <rPr>
        <b/>
        <sz val="16"/>
        <rFont val="Cambria"/>
        <family val="1"/>
      </rPr>
      <t>29</t>
    </r>
    <r>
      <rPr>
        <b/>
        <sz val="16"/>
        <rFont val="微軟正黑體"/>
        <family val="2"/>
      </rPr>
      <t>日，香港</t>
    </r>
  </si>
  <si>
    <r>
      <rPr>
        <b/>
        <u val="single"/>
        <sz val="14"/>
        <rFont val="微軟正黑體"/>
        <family val="2"/>
      </rPr>
      <t>租用艇隻、艇槳及自行車申請表</t>
    </r>
  </si>
  <si>
    <r>
      <t>(</t>
    </r>
    <r>
      <rPr>
        <b/>
        <sz val="12"/>
        <rFont val="微軟正黑體"/>
        <family val="2"/>
      </rPr>
      <t>請於</t>
    </r>
    <r>
      <rPr>
        <b/>
        <sz val="12"/>
        <rFont val="Cambria"/>
        <family val="1"/>
      </rPr>
      <t>2017</t>
    </r>
    <r>
      <rPr>
        <b/>
        <sz val="12"/>
        <rFont val="微軟正黑體"/>
        <family val="2"/>
      </rPr>
      <t>年</t>
    </r>
    <r>
      <rPr>
        <b/>
        <sz val="12"/>
        <rFont val="Cambria"/>
        <family val="1"/>
      </rPr>
      <t>9</t>
    </r>
    <r>
      <rPr>
        <b/>
        <sz val="12"/>
        <rFont val="微軟正黑體"/>
        <family val="2"/>
      </rPr>
      <t>月</t>
    </r>
    <r>
      <rPr>
        <b/>
        <sz val="12"/>
        <rFont val="Cambria"/>
        <family val="1"/>
      </rPr>
      <t>20</t>
    </r>
    <r>
      <rPr>
        <b/>
        <sz val="12"/>
        <rFont val="微軟正黑體"/>
        <family val="2"/>
      </rPr>
      <t>日前交回</t>
    </r>
    <r>
      <rPr>
        <b/>
        <sz val="12"/>
        <rFont val="Cambria"/>
        <family val="1"/>
      </rPr>
      <t>)</t>
    </r>
  </si>
  <si>
    <r>
      <rPr>
        <sz val="12"/>
        <rFont val="微軟正黑體"/>
        <family val="2"/>
      </rPr>
      <t>國家</t>
    </r>
    <r>
      <rPr>
        <sz val="12"/>
        <rFont val="Cambria"/>
        <family val="1"/>
      </rPr>
      <t>/</t>
    </r>
    <r>
      <rPr>
        <sz val="12"/>
        <rFont val="微軟正黑體"/>
        <family val="2"/>
      </rPr>
      <t>地區：</t>
    </r>
  </si>
  <si>
    <r>
      <rPr>
        <sz val="12"/>
        <rFont val="微軟正黑體"/>
        <family val="2"/>
      </rPr>
      <t>隊伍</t>
    </r>
    <r>
      <rPr>
        <sz val="12"/>
        <rFont val="Cambria"/>
        <family val="1"/>
      </rPr>
      <t>/</t>
    </r>
    <r>
      <rPr>
        <sz val="12"/>
        <rFont val="微軟正黑體"/>
        <family val="2"/>
      </rPr>
      <t>團體名稱</t>
    </r>
    <r>
      <rPr>
        <sz val="12"/>
        <rFont val="Cambria"/>
        <family val="1"/>
      </rPr>
      <t>(</t>
    </r>
    <r>
      <rPr>
        <sz val="12"/>
        <rFont val="微軟正黑體"/>
        <family val="2"/>
      </rPr>
      <t>中</t>
    </r>
    <r>
      <rPr>
        <sz val="12"/>
        <rFont val="Cambria"/>
        <family val="1"/>
      </rPr>
      <t>)</t>
    </r>
    <r>
      <rPr>
        <sz val="12"/>
        <rFont val="微軟正黑體"/>
        <family val="2"/>
      </rPr>
      <t>：</t>
    </r>
  </si>
  <si>
    <r>
      <rPr>
        <sz val="12"/>
        <color indexed="8"/>
        <rFont val="微軟正黑體"/>
        <family val="2"/>
      </rPr>
      <t>隊伍</t>
    </r>
    <r>
      <rPr>
        <sz val="12"/>
        <color indexed="8"/>
        <rFont val="Cambria"/>
        <family val="1"/>
      </rPr>
      <t>/</t>
    </r>
    <r>
      <rPr>
        <sz val="12"/>
        <color indexed="8"/>
        <rFont val="微軟正黑體"/>
        <family val="2"/>
      </rPr>
      <t>團體名稱</t>
    </r>
    <r>
      <rPr>
        <sz val="12"/>
        <color indexed="8"/>
        <rFont val="Cambria"/>
        <family val="1"/>
      </rPr>
      <t xml:space="preserve"> (</t>
    </r>
    <r>
      <rPr>
        <sz val="12"/>
        <color indexed="8"/>
        <rFont val="微軟正黑體"/>
        <family val="2"/>
      </rPr>
      <t>英</t>
    </r>
    <r>
      <rPr>
        <sz val="12"/>
        <color indexed="8"/>
        <rFont val="Cambria"/>
        <family val="1"/>
      </rPr>
      <t>)</t>
    </r>
    <r>
      <rPr>
        <sz val="12"/>
        <color indexed="8"/>
        <rFont val="微軟正黑體"/>
        <family val="2"/>
      </rPr>
      <t>：</t>
    </r>
  </si>
  <si>
    <r>
      <t xml:space="preserve">(I) </t>
    </r>
    <r>
      <rPr>
        <b/>
        <u val="single"/>
        <sz val="12"/>
        <rFont val="微軟正黑體"/>
        <family val="2"/>
      </rPr>
      <t>租用艇隻</t>
    </r>
  </si>
  <si>
    <r>
      <rPr>
        <b/>
        <sz val="12"/>
        <rFont val="微軟正黑體"/>
        <family val="2"/>
      </rPr>
      <t>項目</t>
    </r>
  </si>
  <si>
    <r>
      <t>#</t>
    </r>
    <r>
      <rPr>
        <b/>
        <sz val="12"/>
        <rFont val="微軟正黑體"/>
        <family val="2"/>
      </rPr>
      <t>標明為
大師組組別
例</t>
    </r>
    <r>
      <rPr>
        <b/>
        <sz val="12"/>
        <rFont val="Cambria"/>
        <family val="1"/>
      </rPr>
      <t>: A/B/C/D/E/F</t>
    </r>
  </si>
  <si>
    <r>
      <rPr>
        <b/>
        <sz val="12"/>
        <rFont val="微軟正黑體"/>
        <family val="2"/>
      </rPr>
      <t>賽手平均
體重</t>
    </r>
    <r>
      <rPr>
        <b/>
        <sz val="12"/>
        <rFont val="Cambria"/>
        <family val="1"/>
      </rPr>
      <t>(</t>
    </r>
    <r>
      <rPr>
        <b/>
        <sz val="12"/>
        <rFont val="微軟正黑體"/>
        <family val="2"/>
      </rPr>
      <t>公斤</t>
    </r>
    <r>
      <rPr>
        <b/>
        <sz val="12"/>
        <rFont val="Cambria"/>
        <family val="1"/>
      </rPr>
      <t>)</t>
    </r>
  </si>
  <si>
    <r>
      <rPr>
        <b/>
        <sz val="12"/>
        <rFont val="微軟正黑體"/>
        <family val="2"/>
      </rPr>
      <t xml:space="preserve">費用
</t>
    </r>
    <r>
      <rPr>
        <b/>
        <sz val="12"/>
        <rFont val="Cambria"/>
        <family val="1"/>
      </rPr>
      <t>(</t>
    </r>
    <r>
      <rPr>
        <b/>
        <sz val="12"/>
        <rFont val="微軟正黑體"/>
        <family val="2"/>
      </rPr>
      <t>港幣</t>
    </r>
    <r>
      <rPr>
        <b/>
        <sz val="12"/>
        <rFont val="Cambria"/>
        <family val="1"/>
      </rPr>
      <t>$)</t>
    </r>
  </si>
  <si>
    <r>
      <rPr>
        <b/>
        <sz val="12"/>
        <rFont val="微軟正黑體"/>
        <family val="2"/>
      </rPr>
      <t>數量</t>
    </r>
  </si>
  <si>
    <r>
      <rPr>
        <b/>
        <sz val="12"/>
        <rFont val="微軟正黑體"/>
        <family val="2"/>
      </rPr>
      <t>租用日數</t>
    </r>
    <r>
      <rPr>
        <b/>
        <sz val="12"/>
        <rFont val="Cambria"/>
        <family val="1"/>
      </rPr>
      <t xml:space="preserve">             
(</t>
    </r>
    <r>
      <rPr>
        <b/>
        <sz val="12"/>
        <rFont val="微軟正黑體"/>
        <family val="2"/>
      </rPr>
      <t>包括訓練及比賽日</t>
    </r>
    <r>
      <rPr>
        <b/>
        <sz val="12"/>
        <rFont val="Cambria"/>
        <family val="1"/>
      </rPr>
      <t>)
(</t>
    </r>
    <r>
      <rPr>
        <b/>
        <sz val="12"/>
        <rFont val="微軟正黑體"/>
        <family val="2"/>
      </rPr>
      <t>例：</t>
    </r>
    <r>
      <rPr>
        <b/>
        <sz val="12"/>
        <rFont val="Cambria"/>
        <family val="1"/>
      </rPr>
      <t>3</t>
    </r>
    <r>
      <rPr>
        <b/>
        <sz val="12"/>
        <rFont val="微軟正黑體"/>
        <family val="2"/>
      </rPr>
      <t>日</t>
    </r>
    <r>
      <rPr>
        <b/>
        <sz val="12"/>
        <rFont val="Cambria"/>
        <family val="1"/>
      </rPr>
      <t>)</t>
    </r>
  </si>
  <si>
    <r>
      <rPr>
        <b/>
        <sz val="12"/>
        <rFont val="微軟正黑體"/>
        <family val="2"/>
      </rPr>
      <t>租用日期
例：</t>
    </r>
    <r>
      <rPr>
        <b/>
        <sz val="12"/>
        <rFont val="Cambria"/>
        <family val="1"/>
      </rPr>
      <t>27-29/10</t>
    </r>
  </si>
  <si>
    <r>
      <rPr>
        <b/>
        <sz val="12"/>
        <rFont val="微軟正黑體"/>
        <family val="2"/>
      </rPr>
      <t xml:space="preserve">總數
</t>
    </r>
    <r>
      <rPr>
        <b/>
        <sz val="12"/>
        <rFont val="Cambria"/>
        <family val="1"/>
      </rPr>
      <t>(</t>
    </r>
    <r>
      <rPr>
        <b/>
        <sz val="12"/>
        <rFont val="微軟正黑體"/>
        <family val="2"/>
      </rPr>
      <t>港幣</t>
    </r>
    <r>
      <rPr>
        <b/>
        <sz val="12"/>
        <rFont val="Cambria"/>
        <family val="1"/>
      </rPr>
      <t>$)</t>
    </r>
  </si>
  <si>
    <r>
      <t xml:space="preserve">~ </t>
    </r>
    <r>
      <rPr>
        <b/>
        <sz val="12"/>
        <rFont val="微軟正黑體"/>
        <family val="2"/>
      </rPr>
      <t>職員專用</t>
    </r>
    <r>
      <rPr>
        <b/>
        <sz val="12"/>
        <rFont val="Cambria"/>
        <family val="1"/>
      </rPr>
      <t xml:space="preserve"> ~
(</t>
    </r>
    <r>
      <rPr>
        <b/>
        <sz val="12"/>
        <rFont val="微軟正黑體"/>
        <family val="2"/>
      </rPr>
      <t>艇號</t>
    </r>
    <r>
      <rPr>
        <b/>
        <sz val="12"/>
        <rFont val="Cambria"/>
        <family val="1"/>
      </rPr>
      <t>)</t>
    </r>
  </si>
  <si>
    <r>
      <rPr>
        <sz val="12"/>
        <rFont val="微軟正黑體"/>
        <family val="2"/>
      </rPr>
      <t>公開組</t>
    </r>
    <r>
      <rPr>
        <sz val="12"/>
        <rFont val="Cambria"/>
        <family val="1"/>
      </rPr>
      <t xml:space="preserve"> - </t>
    </r>
    <r>
      <rPr>
        <sz val="12"/>
        <rFont val="微軟正黑體"/>
        <family val="2"/>
      </rPr>
      <t>組別</t>
    </r>
    <r>
      <rPr>
        <sz val="12"/>
        <rFont val="Cambria"/>
        <family val="1"/>
      </rPr>
      <t>B</t>
    </r>
  </si>
  <si>
    <r>
      <rPr>
        <sz val="12"/>
        <rFont val="微軟正黑體"/>
        <family val="2"/>
      </rPr>
      <t>自行車</t>
    </r>
  </si>
  <si>
    <r>
      <t xml:space="preserve">(II) </t>
    </r>
    <r>
      <rPr>
        <b/>
        <u val="single"/>
        <sz val="12"/>
        <rFont val="微軟正黑體"/>
        <family val="2"/>
      </rPr>
      <t>租用甲級艇隻及艇槳</t>
    </r>
  </si>
  <si>
    <r>
      <rPr>
        <sz val="12"/>
        <rFont val="微軟正黑體"/>
        <family val="2"/>
      </rPr>
      <t>隊伍</t>
    </r>
    <r>
      <rPr>
        <sz val="12"/>
        <rFont val="Cambria"/>
        <family val="1"/>
      </rPr>
      <t xml:space="preserve"> *</t>
    </r>
    <r>
      <rPr>
        <sz val="20"/>
        <rFont val="微軟正黑體"/>
        <family val="2"/>
      </rPr>
      <t>□</t>
    </r>
    <r>
      <rPr>
        <b/>
        <sz val="12"/>
        <rFont val="微軟正黑體"/>
        <family val="2"/>
      </rPr>
      <t>有</t>
    </r>
    <r>
      <rPr>
        <sz val="12"/>
        <rFont val="Cambria"/>
        <family val="1"/>
      </rPr>
      <t xml:space="preserve"> / *</t>
    </r>
    <r>
      <rPr>
        <sz val="20"/>
        <rFont val="微軟正黑體"/>
        <family val="2"/>
      </rPr>
      <t>□</t>
    </r>
    <r>
      <rPr>
        <b/>
        <sz val="12"/>
        <rFont val="微軟正黑體"/>
        <family val="2"/>
      </rPr>
      <t>沒有</t>
    </r>
    <r>
      <rPr>
        <sz val="12"/>
        <rFont val="微軟正黑體"/>
        <family val="2"/>
      </rPr>
      <t>興趣租用甲級艇隻及艇槳。</t>
    </r>
  </si>
  <si>
    <r>
      <t xml:space="preserve">(III) </t>
    </r>
    <r>
      <rPr>
        <b/>
        <u val="single"/>
        <sz val="12"/>
        <rFont val="微軟正黑體"/>
        <family val="2"/>
      </rPr>
      <t>借用艇槳</t>
    </r>
  </si>
  <si>
    <r>
      <rPr>
        <sz val="12"/>
        <rFont val="微軟正黑體"/>
        <family val="2"/>
      </rPr>
      <t>隊伍</t>
    </r>
    <r>
      <rPr>
        <sz val="12"/>
        <rFont val="Cambria"/>
        <family val="1"/>
      </rPr>
      <t xml:space="preserve"> *</t>
    </r>
    <r>
      <rPr>
        <sz val="20"/>
        <rFont val="微軟正黑體"/>
        <family val="2"/>
      </rPr>
      <t>□</t>
    </r>
    <r>
      <rPr>
        <b/>
        <sz val="12"/>
        <rFont val="微軟正黑體"/>
        <family val="2"/>
      </rPr>
      <t>會</t>
    </r>
    <r>
      <rPr>
        <b/>
        <sz val="12"/>
        <rFont val="Cambria"/>
        <family val="1"/>
      </rPr>
      <t xml:space="preserve"> / *</t>
    </r>
    <r>
      <rPr>
        <b/>
        <sz val="20"/>
        <rFont val="微軟正黑體"/>
        <family val="2"/>
      </rPr>
      <t>□</t>
    </r>
    <r>
      <rPr>
        <b/>
        <sz val="12"/>
        <rFont val="微軟正黑體"/>
        <family val="2"/>
      </rPr>
      <t>不會</t>
    </r>
    <r>
      <rPr>
        <sz val="12"/>
        <rFont val="微軟正黑體"/>
        <family val="2"/>
      </rPr>
      <t>自行攜帶艇槳。</t>
    </r>
  </si>
  <si>
    <r>
      <rPr>
        <sz val="12"/>
        <rFont val="微軟正黑體"/>
        <family val="2"/>
      </rPr>
      <t>如有需要向中國香港賽艇協會借用艇槳，請列出需借用艇槳的數量：　　　</t>
    </r>
  </si>
  <si>
    <r>
      <rPr>
        <sz val="12"/>
        <rFont val="微軟正黑體"/>
        <family val="2"/>
      </rPr>
      <t>對</t>
    </r>
    <r>
      <rPr>
        <sz val="12"/>
        <rFont val="Cambria"/>
        <family val="1"/>
      </rPr>
      <t xml:space="preserve">  (</t>
    </r>
    <r>
      <rPr>
        <sz val="12"/>
        <rFont val="微軟正黑體"/>
        <family val="2"/>
      </rPr>
      <t>單槳</t>
    </r>
    <r>
      <rPr>
        <sz val="12"/>
        <rFont val="Cambria"/>
        <family val="1"/>
      </rPr>
      <t>)</t>
    </r>
  </si>
  <si>
    <r>
      <rPr>
        <sz val="12"/>
        <rFont val="微軟正黑體"/>
        <family val="2"/>
      </rPr>
      <t>對</t>
    </r>
    <r>
      <rPr>
        <sz val="12"/>
        <rFont val="Cambria"/>
        <family val="1"/>
      </rPr>
      <t xml:space="preserve">  (</t>
    </r>
    <r>
      <rPr>
        <sz val="12"/>
        <rFont val="微軟正黑體"/>
        <family val="2"/>
      </rPr>
      <t>雙槳</t>
    </r>
    <r>
      <rPr>
        <sz val="12"/>
        <rFont val="Cambria"/>
        <family val="1"/>
      </rPr>
      <t>)</t>
    </r>
  </si>
  <si>
    <r>
      <t xml:space="preserve">(IV) </t>
    </r>
    <r>
      <rPr>
        <b/>
        <u val="single"/>
        <sz val="12"/>
        <rFont val="微軟正黑體"/>
        <family val="2"/>
      </rPr>
      <t>租用自行車</t>
    </r>
  </si>
  <si>
    <r>
      <rPr>
        <sz val="12"/>
        <rFont val="微軟正黑體"/>
        <family val="2"/>
      </rPr>
      <t>隊伍</t>
    </r>
    <r>
      <rPr>
        <sz val="12"/>
        <rFont val="Cambria"/>
        <family val="1"/>
      </rPr>
      <t xml:space="preserve"> *</t>
    </r>
    <r>
      <rPr>
        <sz val="20"/>
        <rFont val="微軟正黑體"/>
        <family val="2"/>
      </rPr>
      <t>□</t>
    </r>
    <r>
      <rPr>
        <b/>
        <sz val="12"/>
        <rFont val="微軟正黑體"/>
        <family val="2"/>
      </rPr>
      <t>會</t>
    </r>
    <r>
      <rPr>
        <b/>
        <sz val="12"/>
        <rFont val="Cambria"/>
        <family val="1"/>
      </rPr>
      <t xml:space="preserve"> / *</t>
    </r>
    <r>
      <rPr>
        <b/>
        <sz val="20"/>
        <rFont val="微軟正黑體"/>
        <family val="2"/>
      </rPr>
      <t>□</t>
    </r>
    <r>
      <rPr>
        <b/>
        <sz val="12"/>
        <rFont val="微軟正黑體"/>
        <family val="2"/>
      </rPr>
      <t>不會</t>
    </r>
    <r>
      <rPr>
        <sz val="12"/>
        <rFont val="微軟正黑體"/>
        <family val="2"/>
      </rPr>
      <t>租用自行車。</t>
    </r>
  </si>
  <si>
    <r>
      <rPr>
        <sz val="12"/>
        <rFont val="微軟正黑體"/>
        <family val="2"/>
      </rPr>
      <t>如有需要向中國香港賽艇協會租用自行車，請列出需租用自行車的數量：　　　</t>
    </r>
  </si>
  <si>
    <r>
      <rPr>
        <sz val="12"/>
        <rFont val="微軟正黑體"/>
        <family val="2"/>
      </rPr>
      <t>台</t>
    </r>
    <r>
      <rPr>
        <sz val="12"/>
        <rFont val="Cambria"/>
        <family val="1"/>
      </rPr>
      <t xml:space="preserve">  </t>
    </r>
  </si>
  <si>
    <r>
      <rPr>
        <b/>
        <u val="single"/>
        <sz val="12"/>
        <rFont val="微軟正黑體"/>
        <family val="2"/>
      </rPr>
      <t>備註</t>
    </r>
    <r>
      <rPr>
        <b/>
        <u val="single"/>
        <sz val="12"/>
        <rFont val="Cambria"/>
        <family val="1"/>
      </rPr>
      <t>:</t>
    </r>
  </si>
  <si>
    <r>
      <rPr>
        <b/>
        <sz val="12"/>
        <rFont val="微軟正黑體"/>
        <family val="2"/>
      </rPr>
      <t>艇隻只適合輕量級運動員使用。</t>
    </r>
  </si>
  <si>
    <r>
      <rPr>
        <sz val="12"/>
        <rFont val="微軟正黑體"/>
        <family val="2"/>
      </rPr>
      <t>借用艇槳均採用</t>
    </r>
    <r>
      <rPr>
        <b/>
        <sz val="12"/>
        <rFont val="微軟正黑體"/>
        <family val="2"/>
      </rPr>
      <t>先到先得制</t>
    </r>
    <r>
      <rPr>
        <sz val="12"/>
        <rFont val="微軟正黑體"/>
        <family val="2"/>
      </rPr>
      <t>。</t>
    </r>
  </si>
  <si>
    <r>
      <rPr>
        <sz val="12"/>
        <rFont val="微軟正黑體"/>
        <family val="2"/>
      </rPr>
      <t>租用自行車時需另外向賽協職員繳交每輛港幣</t>
    </r>
    <r>
      <rPr>
        <sz val="12"/>
        <rFont val="Cambria"/>
        <family val="1"/>
      </rPr>
      <t>$50</t>
    </r>
    <r>
      <rPr>
        <sz val="12"/>
        <rFont val="微軟正黑體"/>
        <family val="2"/>
      </rPr>
      <t>元正作為按金。</t>
    </r>
  </si>
  <si>
    <r>
      <rPr>
        <sz val="12"/>
        <rFont val="微軟正黑體"/>
        <family val="2"/>
      </rPr>
      <t>所有器材必須預訂及在使用前</t>
    </r>
    <r>
      <rPr>
        <b/>
        <sz val="12"/>
        <rFont val="微軟正黑體"/>
        <family val="2"/>
      </rPr>
      <t>支付</t>
    </r>
    <r>
      <rPr>
        <sz val="12"/>
        <rFont val="微軟正黑體"/>
        <family val="2"/>
      </rPr>
      <t>所有有關費用。</t>
    </r>
    <r>
      <rPr>
        <b/>
        <u val="single"/>
        <sz val="12"/>
        <rFont val="微軟正黑體"/>
        <family val="2"/>
      </rPr>
      <t>沒有辦妥付款手續，所需要的器材將不會預留</t>
    </r>
    <r>
      <rPr>
        <sz val="12"/>
        <rFont val="微軟正黑體"/>
        <family val="2"/>
      </rPr>
      <t>。</t>
    </r>
  </si>
  <si>
    <r>
      <rPr>
        <sz val="12"/>
        <rFont val="微軟正黑體"/>
        <family val="2"/>
      </rPr>
      <t>如艇隻、配件和艇槳於租用期間遭受損壞，參賽隊伍須按照物件損毀情況作出賠償。</t>
    </r>
  </si>
  <si>
    <t>(I) 歡迎晚宴詳情：</t>
  </si>
  <si>
    <t>(II) 訂購飯盒：</t>
  </si>
  <si>
    <r>
      <t xml:space="preserve">D. </t>
    </r>
    <r>
      <rPr>
        <sz val="12"/>
        <rFont val="微軟正黑體"/>
        <family val="2"/>
      </rPr>
      <t xml:space="preserve">飯盒訂購費用
</t>
    </r>
    <r>
      <rPr>
        <sz val="12"/>
        <rFont val="Cambria"/>
        <family val="1"/>
      </rPr>
      <t xml:space="preserve">    (</t>
    </r>
    <r>
      <rPr>
        <sz val="12"/>
        <rFont val="微軟正黑體"/>
        <family val="2"/>
      </rPr>
      <t>每盒每日港幣</t>
    </r>
    <r>
      <rPr>
        <sz val="12"/>
        <rFont val="Cambria"/>
        <family val="1"/>
      </rPr>
      <t>$60</t>
    </r>
    <r>
      <rPr>
        <sz val="12"/>
        <rFont val="微軟正黑體"/>
        <family val="2"/>
      </rPr>
      <t>元正</t>
    </r>
    <r>
      <rPr>
        <sz val="12"/>
        <rFont val="Cambria"/>
        <family val="1"/>
      </rPr>
      <t>)</t>
    </r>
  </si>
  <si>
    <r>
      <t xml:space="preserve">E. </t>
    </r>
    <r>
      <rPr>
        <sz val="12"/>
        <rFont val="微軟正黑體"/>
        <family val="2"/>
      </rPr>
      <t xml:space="preserve">歡迎晚宴參加費用
</t>
    </r>
    <r>
      <rPr>
        <sz val="12"/>
        <rFont val="Cambria"/>
        <family val="1"/>
      </rPr>
      <t xml:space="preserve">     (</t>
    </r>
    <r>
      <rPr>
        <sz val="12"/>
        <rFont val="微軟正黑體"/>
        <family val="2"/>
      </rPr>
      <t>每位港幣</t>
    </r>
    <r>
      <rPr>
        <sz val="12"/>
        <rFont val="Cambria"/>
        <family val="1"/>
      </rPr>
      <t>$60</t>
    </r>
    <r>
      <rPr>
        <sz val="12"/>
        <rFont val="微軟正黑體"/>
        <family val="2"/>
      </rPr>
      <t>元正</t>
    </r>
    <r>
      <rPr>
        <sz val="12"/>
        <rFont val="Cambria"/>
        <family val="1"/>
      </rPr>
      <t>)</t>
    </r>
  </si>
  <si>
    <r>
      <t xml:space="preserve">B. </t>
    </r>
    <r>
      <rPr>
        <sz val="12"/>
        <rFont val="微軟正黑體"/>
        <family val="2"/>
      </rPr>
      <t>艇隻租用費</t>
    </r>
  </si>
  <si>
    <r>
      <t xml:space="preserve">C. </t>
    </r>
    <r>
      <rPr>
        <sz val="12"/>
        <rFont val="細明體"/>
        <family val="3"/>
      </rPr>
      <t>自行車租用費</t>
    </r>
  </si>
  <si>
    <t>租用自行車費用</t>
  </si>
  <si>
    <r>
      <rPr>
        <sz val="12"/>
        <rFont val="微軟正黑體"/>
        <family val="2"/>
      </rPr>
      <t>港幣</t>
    </r>
    <r>
      <rPr>
        <sz val="12"/>
        <rFont val="Cambria"/>
        <family val="1"/>
      </rPr>
      <t xml:space="preserve"> $150</t>
    </r>
    <r>
      <rPr>
        <sz val="12"/>
        <rFont val="微軟正黑體"/>
        <family val="2"/>
      </rPr>
      <t>元正</t>
    </r>
  </si>
  <si>
    <r>
      <t>*</t>
    </r>
    <r>
      <rPr>
        <sz val="12"/>
        <rFont val="微軟正黑體"/>
        <family val="2"/>
      </rPr>
      <t>匯款人必需支付所有銀行的行政</t>
    </r>
    <r>
      <rPr>
        <sz val="12"/>
        <rFont val="Cambria"/>
        <family val="1"/>
      </rPr>
      <t>/</t>
    </r>
    <r>
      <rPr>
        <sz val="12"/>
        <rFont val="微軟正黑體"/>
        <family val="2"/>
      </rPr>
      <t xml:space="preserve">匯款收費。請確保所有參賽及其他費用不會從匯款中扣除，
</t>
    </r>
    <r>
      <rPr>
        <sz val="12"/>
        <rFont val="Cambria"/>
        <family val="1"/>
      </rPr>
      <t xml:space="preserve">  </t>
    </r>
    <r>
      <rPr>
        <sz val="12"/>
        <rFont val="微軟正黑體"/>
        <family val="2"/>
      </rPr>
      <t>否則中國香港賽艇協會將要求隊伍支付差額。</t>
    </r>
  </si>
  <si>
    <r>
      <rPr>
        <b/>
        <sz val="17"/>
        <color indexed="8"/>
        <rFont val="微軟正黑體"/>
        <family val="2"/>
      </rPr>
      <t>項目</t>
    </r>
    <r>
      <rPr>
        <b/>
        <sz val="17"/>
        <color indexed="8"/>
        <rFont val="Cambria"/>
        <family val="1"/>
      </rPr>
      <t xml:space="preserve"> Event</t>
    </r>
  </si>
  <si>
    <r>
      <rPr>
        <b/>
        <sz val="17"/>
        <color indexed="8"/>
        <rFont val="微軟正黑體"/>
        <family val="2"/>
      </rPr>
      <t>距離</t>
    </r>
    <r>
      <rPr>
        <b/>
        <sz val="17"/>
        <color indexed="8"/>
        <rFont val="Cambria"/>
        <family val="1"/>
      </rPr>
      <t xml:space="preserve"> Distance </t>
    </r>
  </si>
  <si>
    <t>08:30 - 09:00</t>
  </si>
  <si>
    <r>
      <rPr>
        <sz val="17"/>
        <rFont val="微軟正黑體"/>
        <family val="2"/>
      </rPr>
      <t>領隊會議</t>
    </r>
    <r>
      <rPr>
        <sz val="17"/>
        <rFont val="Cambria"/>
        <family val="1"/>
      </rPr>
      <t xml:space="preserve"> Team Managers' Meeting </t>
    </r>
  </si>
  <si>
    <t>10:00 - 12:20</t>
  </si>
  <si>
    <t>University Challenges</t>
  </si>
  <si>
    <t>M8+</t>
  </si>
  <si>
    <t>Heat</t>
  </si>
  <si>
    <t>2000 m</t>
  </si>
  <si>
    <t>Open Events</t>
  </si>
  <si>
    <t>M2x, M4-, M4x, W1x, W8+</t>
  </si>
  <si>
    <t>Masters Events</t>
  </si>
  <si>
    <t>*M2x, *W1x</t>
  </si>
  <si>
    <t>Final</t>
  </si>
  <si>
    <t>1000 m</t>
  </si>
  <si>
    <t>Para-Rowing Events</t>
  </si>
  <si>
    <t>LTA M1x, LTA W1x, TA M1x, TA W1x, 
AS M1x, AS W1x, LTA IDMIX4+</t>
  </si>
  <si>
    <t>W8+</t>
  </si>
  <si>
    <t>12:30 - 14:00</t>
  </si>
  <si>
    <r>
      <rPr>
        <sz val="17"/>
        <rFont val="微軟正黑體"/>
        <family val="2"/>
      </rPr>
      <t>頒獎典禮</t>
    </r>
    <r>
      <rPr>
        <sz val="17"/>
        <rFont val="Cambria"/>
        <family val="1"/>
      </rPr>
      <t xml:space="preserve"> </t>
    </r>
    <r>
      <rPr>
        <sz val="17"/>
        <rFont val="微軟正黑體"/>
        <family val="2"/>
      </rPr>
      <t xml:space="preserve">及午飯
</t>
    </r>
    <r>
      <rPr>
        <sz val="17"/>
        <rFont val="Cambria"/>
        <family val="1"/>
      </rPr>
      <t xml:space="preserve"> Medal Presentation Ceremony
and Lunch Break </t>
    </r>
  </si>
  <si>
    <t>14:00 - 15:45</t>
  </si>
  <si>
    <t>M1x, M8+, W2x, W4-, W4x</t>
  </si>
  <si>
    <t>Para-Rowing Events</t>
  </si>
  <si>
    <t>LTA Mixed 2x</t>
  </si>
  <si>
    <t>Final</t>
  </si>
  <si>
    <t>1000 m</t>
  </si>
  <si>
    <r>
      <t xml:space="preserve">M4x, </t>
    </r>
    <r>
      <rPr>
        <b/>
        <sz val="17"/>
        <color indexed="10"/>
        <rFont val="Cambria"/>
        <family val="1"/>
      </rPr>
      <t>*W4-</t>
    </r>
  </si>
  <si>
    <t>University Challenges</t>
  </si>
  <si>
    <t>16:00 - 16:20</t>
  </si>
  <si>
    <r>
      <rPr>
        <sz val="17"/>
        <color indexed="8"/>
        <rFont val="微軟正黑體"/>
        <family val="2"/>
      </rPr>
      <t xml:space="preserve">頒獎典禮
</t>
    </r>
    <r>
      <rPr>
        <sz val="17"/>
        <color indexed="8"/>
        <rFont val="Cambria"/>
        <family val="1"/>
      </rPr>
      <t xml:space="preserve"> Medal Presentation Ceremony</t>
    </r>
  </si>
  <si>
    <r>
      <t>2017</t>
    </r>
    <r>
      <rPr>
        <b/>
        <sz val="18"/>
        <color indexed="8"/>
        <rFont val="微軟正黑體"/>
        <family val="2"/>
      </rPr>
      <t>年</t>
    </r>
    <r>
      <rPr>
        <b/>
        <sz val="18"/>
        <color indexed="8"/>
        <rFont val="Cambria"/>
        <family val="1"/>
      </rPr>
      <t>10</t>
    </r>
    <r>
      <rPr>
        <b/>
        <sz val="18"/>
        <color indexed="8"/>
        <rFont val="微軟正黑體"/>
        <family val="2"/>
      </rPr>
      <t>月</t>
    </r>
    <r>
      <rPr>
        <b/>
        <sz val="18"/>
        <color indexed="8"/>
        <rFont val="Cambria"/>
        <family val="1"/>
      </rPr>
      <t>29</t>
    </r>
    <r>
      <rPr>
        <b/>
        <sz val="18"/>
        <color indexed="8"/>
        <rFont val="微軟正黑體"/>
        <family val="2"/>
      </rPr>
      <t>日</t>
    </r>
    <r>
      <rPr>
        <b/>
        <sz val="18"/>
        <color indexed="8"/>
        <rFont val="Cambria"/>
        <family val="1"/>
      </rPr>
      <t xml:space="preserve"> (</t>
    </r>
    <r>
      <rPr>
        <b/>
        <sz val="18"/>
        <color indexed="8"/>
        <rFont val="微軟正黑體"/>
        <family val="2"/>
      </rPr>
      <t>日</t>
    </r>
    <r>
      <rPr>
        <b/>
        <sz val="18"/>
        <color indexed="8"/>
        <rFont val="Cambria"/>
        <family val="1"/>
      </rPr>
      <t>) / 29 October 2017 (Sun)</t>
    </r>
  </si>
  <si>
    <r>
      <rPr>
        <b/>
        <sz val="17"/>
        <color indexed="8"/>
        <rFont val="微軟正黑體"/>
        <family val="2"/>
      </rPr>
      <t>時間</t>
    </r>
    <r>
      <rPr>
        <b/>
        <sz val="17"/>
        <color indexed="8"/>
        <rFont val="Cambria"/>
        <family val="1"/>
      </rPr>
      <t xml:space="preserve"> Time</t>
    </r>
  </si>
  <si>
    <r>
      <rPr>
        <b/>
        <sz val="17"/>
        <color indexed="8"/>
        <rFont val="微軟正黑體"/>
        <family val="2"/>
      </rPr>
      <t>項目</t>
    </r>
    <r>
      <rPr>
        <b/>
        <sz val="17"/>
        <color indexed="8"/>
        <rFont val="Cambria"/>
        <family val="1"/>
      </rPr>
      <t xml:space="preserve"> Event</t>
    </r>
  </si>
  <si>
    <r>
      <rPr>
        <b/>
        <sz val="17"/>
        <color indexed="8"/>
        <rFont val="微軟正黑體"/>
        <family val="2"/>
      </rPr>
      <t>距離</t>
    </r>
    <r>
      <rPr>
        <b/>
        <sz val="17"/>
        <color indexed="8"/>
        <rFont val="Cambria"/>
        <family val="1"/>
      </rPr>
      <t xml:space="preserve"> Distance </t>
    </r>
  </si>
  <si>
    <t>07:45 - 08:15</t>
  </si>
  <si>
    <r>
      <rPr>
        <sz val="17"/>
        <color indexed="8"/>
        <rFont val="微軟正黑體"/>
        <family val="2"/>
      </rPr>
      <t>領隊會議</t>
    </r>
    <r>
      <rPr>
        <sz val="17"/>
        <color indexed="8"/>
        <rFont val="Cambria"/>
        <family val="1"/>
      </rPr>
      <t xml:space="preserve"> Team Managers' Meeting </t>
    </r>
  </si>
  <si>
    <t>08:45 - 11:15</t>
  </si>
  <si>
    <t>M2x, M4-, M4x,W1x, W8+</t>
  </si>
  <si>
    <t>Corporations Cup Events</t>
  </si>
  <si>
    <t>MR4x+</t>
  </si>
  <si>
    <r>
      <rPr>
        <b/>
        <sz val="17"/>
        <color indexed="10"/>
        <rFont val="Cambria"/>
        <family val="1"/>
      </rPr>
      <t>*M4-</t>
    </r>
    <r>
      <rPr>
        <sz val="17"/>
        <color indexed="8"/>
        <rFont val="Cambria"/>
        <family val="1"/>
      </rPr>
      <t>, W4x</t>
    </r>
  </si>
  <si>
    <r>
      <rPr>
        <b/>
        <sz val="17"/>
        <color indexed="10"/>
        <rFont val="Cambria"/>
        <family val="1"/>
      </rPr>
      <t>*M8+</t>
    </r>
    <r>
      <rPr>
        <sz val="17"/>
        <rFont val="Cambria"/>
        <family val="1"/>
      </rPr>
      <t>, W1x, W4-</t>
    </r>
  </si>
  <si>
    <t>11:25 - 12:55</t>
  </si>
  <si>
    <r>
      <rPr>
        <sz val="17"/>
        <color indexed="8"/>
        <rFont val="微軟正黑體"/>
        <family val="2"/>
      </rPr>
      <t>頒獎典禮</t>
    </r>
    <r>
      <rPr>
        <sz val="17"/>
        <color indexed="8"/>
        <rFont val="Cambria"/>
        <family val="1"/>
      </rPr>
      <t xml:space="preserve"> </t>
    </r>
    <r>
      <rPr>
        <sz val="17"/>
        <color indexed="8"/>
        <rFont val="微軟正黑體"/>
        <family val="2"/>
      </rPr>
      <t xml:space="preserve">及午飯
</t>
    </r>
    <r>
      <rPr>
        <sz val="17"/>
        <color indexed="8"/>
        <rFont val="Cambria"/>
        <family val="1"/>
      </rPr>
      <t xml:space="preserve"> Medal Presentation Ceremony
and Lunch Break </t>
    </r>
  </si>
  <si>
    <t>12:55 - 15:30</t>
  </si>
  <si>
    <t>M8+</t>
  </si>
  <si>
    <t>Disciplined Forces Cup Events</t>
  </si>
  <si>
    <t>WR4x+</t>
  </si>
  <si>
    <t>W2x</t>
  </si>
  <si>
    <t>M1x, M2x, M4-</t>
  </si>
  <si>
    <t>15:40 - 16:00</t>
  </si>
  <si>
    <r>
      <rPr>
        <sz val="17"/>
        <rFont val="微軟正黑體"/>
        <family val="2"/>
      </rPr>
      <t xml:space="preserve">飲品招待
</t>
    </r>
    <r>
      <rPr>
        <sz val="17"/>
        <rFont val="Cambria"/>
        <family val="1"/>
      </rPr>
      <t>Drink Reception</t>
    </r>
  </si>
  <si>
    <t>16:00 - 17:00</t>
  </si>
  <si>
    <r>
      <rPr>
        <sz val="17"/>
        <color indexed="8"/>
        <rFont val="微軟正黑體"/>
        <family val="2"/>
      </rPr>
      <t xml:space="preserve">頒獎典禮
</t>
    </r>
    <r>
      <rPr>
        <sz val="17"/>
        <color indexed="8"/>
        <rFont val="Cambria"/>
        <family val="1"/>
      </rPr>
      <t xml:space="preserve"> Medal Presentation Ceremony </t>
    </r>
  </si>
  <si>
    <r>
      <rPr>
        <i/>
        <sz val="16"/>
        <rFont val="微軟正黑體"/>
        <family val="2"/>
      </rPr>
      <t>備註</t>
    </r>
    <r>
      <rPr>
        <i/>
        <sz val="16"/>
        <rFont val="Cambria"/>
        <family val="1"/>
      </rPr>
      <t xml:space="preserve">(1):               
Remarks (1):    </t>
    </r>
  </si>
  <si>
    <r>
      <rPr>
        <i/>
        <sz val="16"/>
        <rFont val="微軟正黑體"/>
        <family val="2"/>
      </rPr>
      <t xml:space="preserve">比賽賽程的編排會按每個項目的最後報名人數而定。
</t>
    </r>
    <r>
      <rPr>
        <i/>
        <sz val="16"/>
        <rFont val="Cambria"/>
        <family val="1"/>
      </rPr>
      <t>Race Schedule may be changed subject to the total number of entries received in each event.</t>
    </r>
  </si>
  <si>
    <r>
      <rPr>
        <i/>
        <sz val="16"/>
        <rFont val="微軟正黑體"/>
        <family val="2"/>
      </rPr>
      <t>備註</t>
    </r>
    <r>
      <rPr>
        <i/>
        <sz val="16"/>
        <rFont val="Cambria"/>
        <family val="1"/>
      </rPr>
      <t xml:space="preserve">(2):               
Remarks (2):     </t>
    </r>
  </si>
  <si>
    <r>
      <t xml:space="preserve">* </t>
    </r>
    <r>
      <rPr>
        <i/>
        <sz val="16"/>
        <rFont val="微軟正黑體"/>
        <family val="2"/>
      </rPr>
      <t>若所參與的大師組項目因參賽隊伍數目超過預期，籌委會將安排該項目在下一場進行</t>
    </r>
    <r>
      <rPr>
        <i/>
        <sz val="16"/>
        <rFont val="Cambria"/>
        <family val="1"/>
      </rPr>
      <t xml:space="preserve"> (</t>
    </r>
    <r>
      <rPr>
        <i/>
        <sz val="16"/>
        <rFont val="微軟正黑體"/>
        <family val="2"/>
      </rPr>
      <t>第一日或第二日</t>
    </r>
    <r>
      <rPr>
        <i/>
        <sz val="16"/>
        <rFont val="Cambria"/>
        <family val="1"/>
      </rPr>
      <t>)</t>
    </r>
    <r>
      <rPr>
        <i/>
        <sz val="16"/>
        <rFont val="微軟正黑體"/>
        <family val="2"/>
      </rPr>
      <t>，因此隊伍</t>
    </r>
    <r>
      <rPr>
        <i/>
        <sz val="16"/>
        <rFont val="微軟正黑體"/>
        <family val="2"/>
      </rPr>
      <t xml:space="preserve">需要預留時間作賽，籌委會不會因隊伍所報項目而調動場次，敬請留意。
</t>
    </r>
    <r>
      <rPr>
        <i/>
        <sz val="16"/>
        <rFont val="Cambria"/>
        <family val="1"/>
      </rPr>
      <t xml:space="preserve">* If the entries in that masters event exceed the quota, the OC will arrange that event in next race session (Day one or Day two), therefore the team should reserve their time to race and the OC will not adjust the race scehdule due to double entry. </t>
    </r>
  </si>
  <si>
    <r>
      <rPr>
        <b/>
        <sz val="17"/>
        <color indexed="8"/>
        <rFont val="微軟正黑體"/>
        <family val="2"/>
      </rPr>
      <t>備註</t>
    </r>
    <r>
      <rPr>
        <b/>
        <sz val="17"/>
        <color indexed="8"/>
        <rFont val="Cambria"/>
        <family val="1"/>
      </rPr>
      <t xml:space="preserve"> Remarks</t>
    </r>
  </si>
  <si>
    <r>
      <rPr>
        <sz val="17"/>
        <color indexed="8"/>
        <rFont val="微軟正黑體"/>
        <family val="2"/>
      </rPr>
      <t>公開組</t>
    </r>
    <r>
      <rPr>
        <sz val="17"/>
        <color indexed="8"/>
        <rFont val="Cambria"/>
        <family val="1"/>
      </rPr>
      <t xml:space="preserve"> - Open Events</t>
    </r>
  </si>
  <si>
    <r>
      <rPr>
        <sz val="17"/>
        <color indexed="8"/>
        <rFont val="微軟正黑體"/>
        <family val="2"/>
      </rPr>
      <t>初賽</t>
    </r>
    <r>
      <rPr>
        <sz val="17"/>
        <color indexed="8"/>
        <rFont val="Cambria"/>
        <family val="1"/>
      </rPr>
      <t xml:space="preserve"> - Heat</t>
    </r>
  </si>
  <si>
    <r>
      <rPr>
        <sz val="17"/>
        <rFont val="微軟正黑體"/>
        <family val="2"/>
      </rPr>
      <t>大師組</t>
    </r>
    <r>
      <rPr>
        <sz val="17"/>
        <rFont val="Cambria"/>
        <family val="1"/>
      </rPr>
      <t xml:space="preserve"> - Masters Events</t>
    </r>
  </si>
  <si>
    <r>
      <rPr>
        <sz val="17"/>
        <rFont val="微軟正黑體"/>
        <family val="2"/>
      </rPr>
      <t>決賽</t>
    </r>
    <r>
      <rPr>
        <sz val="17"/>
        <rFont val="Cambria"/>
        <family val="1"/>
      </rPr>
      <t xml:space="preserve"> - Final</t>
    </r>
  </si>
  <si>
    <r>
      <rPr>
        <sz val="17"/>
        <rFont val="微軟正黑體"/>
        <family val="2"/>
      </rPr>
      <t>紀律部隊盃</t>
    </r>
    <r>
      <rPr>
        <sz val="17"/>
        <rFont val="Cambria"/>
        <family val="1"/>
      </rPr>
      <t xml:space="preserve"> - Disciplined Forces Cup</t>
    </r>
  </si>
  <si>
    <r>
      <rPr>
        <sz val="17"/>
        <rFont val="微軟正黑體"/>
        <family val="2"/>
      </rPr>
      <t>工商機構盃</t>
    </r>
    <r>
      <rPr>
        <sz val="17"/>
        <rFont val="Cambria"/>
        <family val="1"/>
      </rPr>
      <t xml:space="preserve"> - Corporations Cup</t>
    </r>
  </si>
  <si>
    <r>
      <rPr>
        <sz val="17"/>
        <rFont val="微軟正黑體"/>
        <family val="2"/>
      </rPr>
      <t>大學挑戰盃</t>
    </r>
    <r>
      <rPr>
        <sz val="17"/>
        <rFont val="Cambria"/>
        <family val="1"/>
      </rPr>
      <t xml:space="preserve"> - University Challenges</t>
    </r>
  </si>
</sst>
</file>

<file path=xl/styles.xml><?xml version="1.0" encoding="utf-8"?>
<styleSheet xmlns="http://schemas.openxmlformats.org/spreadsheetml/2006/main">
  <numFmts count="51">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quot;$&quot;* #,##0.00_);_(&quot;$&quot;* \(#,##0.00\);_(&quot;$&quot;* &quot;-&quot;??_);_(@_)"/>
    <numFmt numFmtId="193" formatCode="#,##0\ &quot;DM&quot;;\-#,##0\ &quot;DM&quot;"/>
    <numFmt numFmtId="194" formatCode="#,##0\ &quot;DM&quot;;[Red]\-#,##0\ &quot;DM&quot;"/>
    <numFmt numFmtId="195" formatCode="#,##0.00\ &quot;DM&quot;;\-#,##0.00\ &quot;DM&quot;"/>
    <numFmt numFmtId="196" formatCode="#,##0.00\ &quot;DM&quot;;[Red]\-#,##0.00\ &quot;DM&quot;"/>
    <numFmt numFmtId="197" formatCode="_-* #,##0\ &quot;DM&quot;_-;\-* #,##0\ &quot;DM&quot;_-;_-* &quot;-&quot;\ &quot;DM&quot;_-;_-@_-"/>
    <numFmt numFmtId="198" formatCode="_-* #,##0\ _D_M_-;\-* #,##0\ _D_M_-;_-* &quot;-&quot;\ _D_M_-;_-@_-"/>
    <numFmt numFmtId="199" formatCode="_-* #,##0.00\ &quot;DM&quot;_-;\-* #,##0.00\ &quot;DM&quot;_-;_-* &quot;-&quot;??\ &quot;DM&quot;_-;_-@_-"/>
    <numFmt numFmtId="200" formatCode="_-* #,##0.00\ _D_M_-;\-* #,##0.00\ _D_M_-;_-* &quot;-&quot;??\ _D_M_-;_-@_-"/>
    <numFmt numFmtId="201" formatCode="mmm\ dd"/>
    <numFmt numFmtId="202" formatCode="&quot;Race &quot;##"/>
    <numFmt numFmtId="203" formatCode="&quot;Time : &quot;########"/>
    <numFmt numFmtId="204" formatCode="&quot;Time : &quot;##\ "/>
    <numFmt numFmtId="205" formatCode="&quot;Time : &quot;######"/>
    <numFmt numFmtId="206" formatCode="&quot;Time : &quot;hh:mm"/>
    <numFmt numFmtId="207" formatCode="m&quot;月&quot;d&quot;日&quot;"/>
    <numFmt numFmtId="208" formatCode="0_);[Red]\(0\)"/>
    <numFmt numFmtId="209" formatCode="[$$-404]#,##0_);[Red]\([$$-404]#,##0\)"/>
    <numFmt numFmtId="210" formatCode="[$€-2]\ #,##0.00_);[Red]\([$€-2]\ #,##0.00\)"/>
    <numFmt numFmtId="211" formatCode="yyyy&quot;年&quot;m&quot;月&quot;d&quot;日&quot;"/>
    <numFmt numFmtId="212" formatCode="0_ "/>
    <numFmt numFmtId="213" formatCode="mmm\-yyyy"/>
    <numFmt numFmtId="214" formatCode="0.00_);[Red]\(0.00\)"/>
  </numFmts>
  <fonts count="105">
    <font>
      <sz val="10"/>
      <name val="Arial"/>
      <family val="2"/>
    </font>
    <font>
      <sz val="12"/>
      <name val="Times New Roman"/>
      <family val="1"/>
    </font>
    <font>
      <sz val="8"/>
      <name val="Arial"/>
      <family val="2"/>
    </font>
    <font>
      <u val="single"/>
      <sz val="10"/>
      <color indexed="12"/>
      <name val="Arial"/>
      <family val="2"/>
    </font>
    <font>
      <sz val="9"/>
      <name val="細明體"/>
      <family val="3"/>
    </font>
    <font>
      <u val="single"/>
      <sz val="10"/>
      <color indexed="36"/>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name val="微軟正黑體"/>
      <family val="2"/>
    </font>
    <font>
      <sz val="12"/>
      <name val="微軟正黑體"/>
      <family val="2"/>
    </font>
    <font>
      <b/>
      <sz val="12"/>
      <name val="微軟正黑體"/>
      <family val="2"/>
    </font>
    <font>
      <b/>
      <u val="single"/>
      <sz val="12"/>
      <name val="微軟正黑體"/>
      <family val="2"/>
    </font>
    <font>
      <sz val="12"/>
      <color indexed="8"/>
      <name val="微軟正黑體"/>
      <family val="2"/>
    </font>
    <font>
      <b/>
      <u val="single"/>
      <sz val="14"/>
      <name val="微軟正黑體"/>
      <family val="2"/>
    </font>
    <font>
      <b/>
      <sz val="14"/>
      <name val="微軟正黑體"/>
      <family val="2"/>
    </font>
    <font>
      <b/>
      <sz val="16"/>
      <name val="微軟正黑體"/>
      <family val="2"/>
    </font>
    <font>
      <b/>
      <u val="single"/>
      <sz val="16"/>
      <name val="微軟正黑體"/>
      <family val="2"/>
    </font>
    <font>
      <b/>
      <sz val="10"/>
      <name val="微軟正黑體"/>
      <family val="2"/>
    </font>
    <font>
      <u val="single"/>
      <sz val="12"/>
      <name val="微軟正黑體"/>
      <family val="2"/>
    </font>
    <font>
      <sz val="9"/>
      <name val="新細明體"/>
      <family val="1"/>
    </font>
    <font>
      <sz val="10"/>
      <name val="Cambria"/>
      <family val="1"/>
    </font>
    <font>
      <b/>
      <u val="single"/>
      <sz val="12"/>
      <name val="Cambria"/>
      <family val="1"/>
    </font>
    <font>
      <b/>
      <sz val="16"/>
      <name val="Cambria"/>
      <family val="1"/>
    </font>
    <font>
      <sz val="12"/>
      <name val="Cambria"/>
      <family val="1"/>
    </font>
    <font>
      <b/>
      <u val="single"/>
      <sz val="14"/>
      <name val="Cambria"/>
      <family val="1"/>
    </font>
    <font>
      <b/>
      <sz val="12"/>
      <name val="Cambria"/>
      <family val="1"/>
    </font>
    <font>
      <sz val="12"/>
      <color indexed="8"/>
      <name val="Cambria"/>
      <family val="1"/>
    </font>
    <font>
      <sz val="11"/>
      <name val="Cambria"/>
      <family val="1"/>
    </font>
    <font>
      <i/>
      <sz val="10"/>
      <name val="Cambria"/>
      <family val="1"/>
    </font>
    <font>
      <i/>
      <sz val="12"/>
      <name val="Cambria"/>
      <family val="1"/>
    </font>
    <font>
      <b/>
      <u val="single"/>
      <sz val="16"/>
      <name val="Cambria"/>
      <family val="1"/>
    </font>
    <font>
      <b/>
      <sz val="14"/>
      <name val="Cambria"/>
      <family val="1"/>
    </font>
    <font>
      <b/>
      <u val="single"/>
      <sz val="11"/>
      <name val="Cambria"/>
      <family val="1"/>
    </font>
    <font>
      <u val="single"/>
      <sz val="10"/>
      <name val="Cambria"/>
      <family val="1"/>
    </font>
    <font>
      <sz val="13"/>
      <name val="Cambria"/>
      <family val="1"/>
    </font>
    <font>
      <sz val="13"/>
      <color indexed="8"/>
      <name val="Cambria"/>
      <family val="1"/>
    </font>
    <font>
      <b/>
      <sz val="12"/>
      <color indexed="8"/>
      <name val="Cambria"/>
      <family val="1"/>
    </font>
    <font>
      <b/>
      <sz val="10"/>
      <name val="Cambria"/>
      <family val="1"/>
    </font>
    <font>
      <b/>
      <sz val="18"/>
      <name val="Cambria"/>
      <family val="1"/>
    </font>
    <font>
      <b/>
      <i/>
      <sz val="11"/>
      <name val="Cambria"/>
      <family val="1"/>
    </font>
    <font>
      <b/>
      <i/>
      <u val="single"/>
      <sz val="11"/>
      <name val="Cambria"/>
      <family val="1"/>
    </font>
    <font>
      <b/>
      <u val="single"/>
      <sz val="10"/>
      <name val="Cambria"/>
      <family val="1"/>
    </font>
    <font>
      <b/>
      <i/>
      <u val="single"/>
      <sz val="12"/>
      <name val="Cambria"/>
      <family val="1"/>
    </font>
    <font>
      <b/>
      <sz val="11"/>
      <color indexed="8"/>
      <name val="Cambria"/>
      <family val="1"/>
    </font>
    <font>
      <sz val="10"/>
      <name val="Wingdings"/>
      <family val="0"/>
    </font>
    <font>
      <sz val="10"/>
      <color indexed="8"/>
      <name val="Cambria"/>
      <family val="1"/>
    </font>
    <font>
      <b/>
      <sz val="16"/>
      <color indexed="8"/>
      <name val="Cambria"/>
      <family val="1"/>
    </font>
    <font>
      <b/>
      <sz val="17"/>
      <color indexed="8"/>
      <name val="Cambria"/>
      <family val="1"/>
    </font>
    <font>
      <b/>
      <sz val="17"/>
      <color indexed="8"/>
      <name val="微軟正黑體"/>
      <family val="2"/>
    </font>
    <font>
      <sz val="17"/>
      <name val="Cambria"/>
      <family val="1"/>
    </font>
    <font>
      <sz val="17"/>
      <name val="微軟正黑體"/>
      <family val="2"/>
    </font>
    <font>
      <sz val="17"/>
      <color indexed="8"/>
      <name val="Cambria"/>
      <family val="1"/>
    </font>
    <font>
      <sz val="17"/>
      <color indexed="8"/>
      <name val="微軟正黑體"/>
      <family val="2"/>
    </font>
    <font>
      <sz val="16"/>
      <color indexed="8"/>
      <name val="Cambria"/>
      <family val="1"/>
    </font>
    <font>
      <i/>
      <sz val="16"/>
      <name val="Cambria"/>
      <family val="1"/>
    </font>
    <font>
      <sz val="18"/>
      <name val="Cambria"/>
      <family val="1"/>
    </font>
    <font>
      <sz val="16"/>
      <name val="Cambria"/>
      <family val="1"/>
    </font>
    <font>
      <u val="single"/>
      <sz val="12"/>
      <name val="Cambria"/>
      <family val="1"/>
    </font>
    <font>
      <b/>
      <sz val="18"/>
      <color indexed="8"/>
      <name val="Cambria"/>
      <family val="1"/>
    </font>
    <font>
      <b/>
      <sz val="18"/>
      <color indexed="8"/>
      <name val="微軟正黑體"/>
      <family val="2"/>
    </font>
    <font>
      <i/>
      <sz val="16"/>
      <name val="微軟正黑體"/>
      <family val="2"/>
    </font>
    <font>
      <sz val="18"/>
      <name val="微軟正黑體"/>
      <family val="2"/>
    </font>
    <font>
      <sz val="20"/>
      <name val="微軟正黑體"/>
      <family val="2"/>
    </font>
    <font>
      <b/>
      <sz val="20"/>
      <name val="微軟正黑體"/>
      <family val="2"/>
    </font>
    <font>
      <b/>
      <sz val="17"/>
      <name val="Cambria"/>
      <family val="1"/>
    </font>
    <font>
      <b/>
      <sz val="17"/>
      <name val="微軟正黑體"/>
      <family val="2"/>
    </font>
    <font>
      <b/>
      <sz val="17"/>
      <color indexed="32"/>
      <name val="Cambria"/>
      <family val="1"/>
    </font>
    <font>
      <sz val="12"/>
      <name val="細明體"/>
      <family val="3"/>
    </font>
    <font>
      <b/>
      <u val="single"/>
      <sz val="12"/>
      <color indexed="10"/>
      <name val="微軟正黑體"/>
      <family val="2"/>
    </font>
    <font>
      <sz val="12"/>
      <name val="Wingdings"/>
      <family val="0"/>
    </font>
    <font>
      <b/>
      <sz val="18"/>
      <name val="微軟正黑體"/>
      <family val="2"/>
    </font>
    <font>
      <sz val="13"/>
      <name val="微軟正黑體"/>
      <family val="2"/>
    </font>
    <font>
      <sz val="13"/>
      <color indexed="8"/>
      <name val="微軟正黑體"/>
      <family val="2"/>
    </font>
    <font>
      <b/>
      <sz val="12"/>
      <color indexed="8"/>
      <name val="微軟正黑體"/>
      <family val="2"/>
    </font>
    <font>
      <sz val="11"/>
      <name val="微軟正黑體"/>
      <family val="2"/>
    </font>
    <font>
      <b/>
      <i/>
      <u val="single"/>
      <sz val="11"/>
      <name val="微軟正黑體"/>
      <family val="2"/>
    </font>
    <font>
      <b/>
      <sz val="11"/>
      <color indexed="8"/>
      <name val="微軟正黑體"/>
      <family val="2"/>
    </font>
    <font>
      <b/>
      <u val="single"/>
      <sz val="12"/>
      <color indexed="8"/>
      <name val="微軟正黑體"/>
      <family val="2"/>
    </font>
    <font>
      <sz val="13"/>
      <color indexed="8"/>
      <name val="Wingdings"/>
      <family val="0"/>
    </font>
    <font>
      <b/>
      <sz val="14"/>
      <name val="Wingdings"/>
      <family val="0"/>
    </font>
    <font>
      <b/>
      <sz val="17"/>
      <color indexed="10"/>
      <name val="Cambria"/>
      <family val="1"/>
    </font>
    <font>
      <b/>
      <sz val="14"/>
      <color indexed="10"/>
      <name val="微軟正黑體"/>
      <family val="2"/>
    </font>
    <font>
      <sz val="11"/>
      <color indexed="8"/>
      <name val="Cambria"/>
      <family val="1"/>
    </font>
    <font>
      <sz val="12"/>
      <color theme="1"/>
      <name val="Calibri"/>
      <family val="1"/>
    </font>
    <font>
      <sz val="11"/>
      <color rgb="FF000000"/>
      <name val="Cambria"/>
      <family val="1"/>
    </font>
    <font>
      <b/>
      <sz val="11"/>
      <color rgb="FF000000"/>
      <name val="Cambria"/>
      <family val="1"/>
    </font>
    <font>
      <sz val="17"/>
      <color theme="1"/>
      <name val="Cambria"/>
      <family val="1"/>
    </font>
    <font>
      <b/>
      <sz val="17"/>
      <color rgb="FFFF0000"/>
      <name val="Cambria"/>
      <family val="1"/>
    </font>
    <font>
      <b/>
      <sz val="17"/>
      <color theme="1"/>
      <name val="Cambria"/>
      <family val="1"/>
    </font>
    <font>
      <b/>
      <sz val="18"/>
      <color theme="1"/>
      <name val="Cambria"/>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theme="0" tint="-0.24997000396251678"/>
        <bgColor indexed="64"/>
      </patternFill>
    </fill>
    <fill>
      <patternFill patternType="solid">
        <fgColor rgb="FFCCFF33"/>
        <bgColor indexed="64"/>
      </patternFill>
    </fill>
    <fill>
      <patternFill patternType="solid">
        <fgColor theme="5" tint="0.5999900102615356"/>
        <bgColor indexed="64"/>
      </patternFill>
    </fill>
    <fill>
      <patternFill patternType="solid">
        <fgColor rgb="FFFFCC66"/>
        <bgColor indexed="64"/>
      </patternFill>
    </fill>
    <fill>
      <patternFill patternType="solid">
        <fgColor theme="8" tint="0.5999900102615356"/>
        <bgColor indexed="64"/>
      </patternFill>
    </fill>
    <fill>
      <patternFill patternType="solid">
        <fgColor rgb="FF66FFCC"/>
        <bgColor indexed="64"/>
      </patternFill>
    </fill>
    <fill>
      <patternFill patternType="solid">
        <fgColor rgb="FFFFFF99"/>
        <bgColor indexed="64"/>
      </patternFill>
    </fill>
    <fill>
      <patternFill patternType="solid">
        <fgColor theme="0" tint="-0.1499900072813034"/>
        <bgColor indexed="64"/>
      </patternFill>
    </fill>
    <fill>
      <patternFill patternType="solid">
        <fgColor theme="7" tint="0.39998000860214233"/>
        <bgColor indexed="64"/>
      </patternFill>
    </fill>
    <fill>
      <patternFill patternType="solid">
        <fgColor theme="9" tint="0.5999900102615356"/>
        <bgColor indexed="64"/>
      </patternFill>
    </fill>
  </fills>
  <borders count="68">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style="medium"/>
      <top style="medium"/>
      <bottom style="medium"/>
    </border>
    <border>
      <left>
        <color indexed="63"/>
      </left>
      <right>
        <color indexed="63"/>
      </right>
      <top>
        <color indexed="63"/>
      </top>
      <bottom style="medium"/>
    </border>
    <border>
      <left style="medium"/>
      <right style="thin"/>
      <top style="thin"/>
      <bottom style="thin"/>
    </border>
    <border>
      <left>
        <color indexed="63"/>
      </left>
      <right>
        <color indexed="63"/>
      </right>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color indexed="63"/>
      </bottom>
    </border>
    <border>
      <left style="medium"/>
      <right style="thin"/>
      <top style="medium"/>
      <bottom style="thin"/>
    </border>
    <border>
      <left style="medium"/>
      <right style="thin"/>
      <top style="thin"/>
      <bottom style="medium"/>
    </border>
    <border>
      <left style="thin"/>
      <right style="medium"/>
      <top style="medium"/>
      <bottom style="medium"/>
    </border>
    <border>
      <left>
        <color indexed="63"/>
      </left>
      <right style="thin"/>
      <top style="thin"/>
      <bottom style="thin"/>
    </border>
    <border>
      <left style="thin"/>
      <right style="medium"/>
      <top style="thin"/>
      <bottom style="thin"/>
    </border>
    <border>
      <left style="thin"/>
      <right style="thin"/>
      <top style="medium"/>
      <bottom style="thin"/>
    </border>
    <border>
      <left>
        <color indexed="63"/>
      </left>
      <right style="thin"/>
      <top>
        <color indexed="63"/>
      </top>
      <bottom style="thin"/>
    </border>
    <border>
      <left style="thin"/>
      <right style="medium"/>
      <top>
        <color indexed="63"/>
      </top>
      <bottom style="thin"/>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thin"/>
      <top style="medium"/>
      <bottom style="thin"/>
    </border>
    <border>
      <left style="thin"/>
      <right style="medium"/>
      <top style="medium"/>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color indexed="63"/>
      </bottom>
    </border>
    <border>
      <left style="medium"/>
      <right style="thin"/>
      <top>
        <color indexed="63"/>
      </top>
      <bottom style="thin"/>
    </border>
    <border>
      <left>
        <color indexed="63"/>
      </left>
      <right style="thin"/>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thin"/>
      <bottom style="medium"/>
    </border>
    <border>
      <left style="thin"/>
      <right>
        <color indexed="63"/>
      </right>
      <top style="medium"/>
      <bottom style="thin"/>
    </border>
    <border>
      <left style="medium"/>
      <right>
        <color indexed="63"/>
      </right>
      <top style="medium"/>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98"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8" fillId="16" borderId="0" applyNumberFormat="0" applyBorder="0" applyAlignment="0" applyProtection="0"/>
    <xf numFmtId="0" fontId="9" fillId="0" borderId="1" applyNumberFormat="0" applyFill="0" applyAlignment="0" applyProtection="0"/>
    <xf numFmtId="0" fontId="10" fillId="4" borderId="0" applyNumberFormat="0" applyBorder="0" applyAlignment="0" applyProtection="0"/>
    <xf numFmtId="9" fontId="0" fillId="0" borderId="0" applyFont="0" applyFill="0" applyBorder="0" applyAlignment="0" applyProtection="0"/>
    <xf numFmtId="0" fontId="11"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3" fillId="0" borderId="0" applyNumberFormat="0" applyFill="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2" borderId="0" applyNumberFormat="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7" borderId="2" applyNumberFormat="0" applyAlignment="0" applyProtection="0"/>
    <xf numFmtId="0" fontId="19" fillId="17" borderId="8" applyNumberFormat="0" applyAlignment="0" applyProtection="0"/>
    <xf numFmtId="0" fontId="20" fillId="23" borderId="9" applyNumberFormat="0" applyAlignment="0" applyProtection="0"/>
    <xf numFmtId="0" fontId="21" fillId="3" borderId="0" applyNumberFormat="0" applyBorder="0" applyAlignment="0" applyProtection="0"/>
    <xf numFmtId="0" fontId="22" fillId="0" borderId="0" applyNumberFormat="0" applyFill="0" applyBorder="0" applyAlignment="0" applyProtection="0"/>
  </cellStyleXfs>
  <cellXfs count="597">
    <xf numFmtId="0" fontId="0" fillId="0" borderId="0" xfId="0" applyAlignment="1">
      <alignment/>
    </xf>
    <xf numFmtId="0" fontId="23" fillId="0" borderId="0" xfId="0" applyFont="1" applyAlignment="1">
      <alignment/>
    </xf>
    <xf numFmtId="0" fontId="25" fillId="0" borderId="0" xfId="0" applyFont="1" applyBorder="1" applyAlignment="1">
      <alignment vertical="center"/>
    </xf>
    <xf numFmtId="0" fontId="23" fillId="0" borderId="0" xfId="0" applyFont="1" applyBorder="1" applyAlignment="1">
      <alignment/>
    </xf>
    <xf numFmtId="0" fontId="24" fillId="0" borderId="0" xfId="0" applyFont="1" applyAlignment="1">
      <alignment/>
    </xf>
    <xf numFmtId="0" fontId="24" fillId="0" borderId="0" xfId="0" applyFont="1" applyBorder="1" applyAlignment="1">
      <alignment/>
    </xf>
    <xf numFmtId="0" fontId="27" fillId="0" borderId="0" xfId="0" applyFont="1" applyAlignment="1">
      <alignment/>
    </xf>
    <xf numFmtId="0" fontId="27" fillId="0" borderId="0" xfId="0" applyFont="1" applyBorder="1" applyAlignment="1">
      <alignment/>
    </xf>
    <xf numFmtId="0" fontId="27" fillId="0" borderId="0" xfId="0" applyFont="1" applyBorder="1" applyAlignment="1">
      <alignment horizontal="right"/>
    </xf>
    <xf numFmtId="0" fontId="27" fillId="0" borderId="0" xfId="0" applyFont="1" applyBorder="1" applyAlignment="1">
      <alignment vertical="center"/>
    </xf>
    <xf numFmtId="0" fontId="24" fillId="0" borderId="0" xfId="0" applyFont="1" applyAlignment="1">
      <alignment/>
    </xf>
    <xf numFmtId="0" fontId="25" fillId="0" borderId="0" xfId="0" applyFont="1" applyAlignment="1">
      <alignment/>
    </xf>
    <xf numFmtId="0" fontId="25" fillId="0" borderId="0" xfId="0" applyFont="1" applyAlignment="1">
      <alignment horizontal="center"/>
    </xf>
    <xf numFmtId="0" fontId="28" fillId="0" borderId="0" xfId="0" applyFont="1" applyAlignment="1">
      <alignment/>
    </xf>
    <xf numFmtId="0" fontId="23" fillId="0" borderId="0" xfId="0" applyFont="1" applyAlignment="1">
      <alignment vertical="center"/>
    </xf>
    <xf numFmtId="0" fontId="23" fillId="0" borderId="0" xfId="0" applyFont="1" applyBorder="1" applyAlignment="1">
      <alignment vertical="center"/>
    </xf>
    <xf numFmtId="0" fontId="32" fillId="0" borderId="0" xfId="0" applyFont="1" applyAlignment="1">
      <alignment/>
    </xf>
    <xf numFmtId="0" fontId="23" fillId="0" borderId="0" xfId="0" applyFont="1" applyBorder="1" applyAlignment="1">
      <alignment/>
    </xf>
    <xf numFmtId="0" fontId="23" fillId="0" borderId="0" xfId="0" applyFont="1" applyAlignment="1">
      <alignment/>
    </xf>
    <xf numFmtId="0" fontId="24" fillId="0" borderId="0" xfId="0" applyFont="1" applyAlignment="1">
      <alignment vertical="center"/>
    </xf>
    <xf numFmtId="0" fontId="25" fillId="0" borderId="0" xfId="0" applyFont="1" applyAlignment="1">
      <alignment vertical="center"/>
    </xf>
    <xf numFmtId="0" fontId="24" fillId="0" borderId="0" xfId="0" applyFont="1" applyAlignment="1">
      <alignment horizontal="left" vertical="center"/>
    </xf>
    <xf numFmtId="0" fontId="30" fillId="0" borderId="0" xfId="0" applyFont="1" applyAlignment="1">
      <alignment/>
    </xf>
    <xf numFmtId="0" fontId="30" fillId="0" borderId="0" xfId="0" applyFont="1" applyAlignment="1">
      <alignment horizontal="center"/>
    </xf>
    <xf numFmtId="0" fontId="31" fillId="0" borderId="0" xfId="0" applyFont="1" applyAlignment="1">
      <alignment horizontal="center"/>
    </xf>
    <xf numFmtId="0" fontId="35" fillId="0" borderId="0" xfId="0" applyFont="1" applyAlignment="1">
      <alignment/>
    </xf>
    <xf numFmtId="0" fontId="36" fillId="0" borderId="0" xfId="0" applyFont="1" applyAlignment="1">
      <alignment/>
    </xf>
    <xf numFmtId="0" fontId="38" fillId="0" borderId="0" xfId="0" applyFont="1" applyAlignment="1">
      <alignment/>
    </xf>
    <xf numFmtId="0" fontId="40" fillId="0" borderId="0" xfId="0" applyFont="1" applyAlignment="1">
      <alignment horizontal="center"/>
    </xf>
    <xf numFmtId="0" fontId="38" fillId="0" borderId="0" xfId="0" applyFont="1" applyAlignment="1">
      <alignment horizontal="center"/>
    </xf>
    <xf numFmtId="0" fontId="38" fillId="0" borderId="0" xfId="0" applyFont="1" applyAlignment="1">
      <alignment horizontal="left" vertical="center"/>
    </xf>
    <xf numFmtId="0" fontId="40" fillId="0" borderId="10" xfId="0" applyFont="1" applyBorder="1" applyAlignment="1">
      <alignment horizontal="center" vertical="center"/>
    </xf>
    <xf numFmtId="0" fontId="40" fillId="0" borderId="0" xfId="0" applyFont="1" applyBorder="1" applyAlignment="1">
      <alignment horizontal="center" vertical="center"/>
    </xf>
    <xf numFmtId="0" fontId="40" fillId="0" borderId="0" xfId="0" applyFont="1" applyAlignment="1">
      <alignment vertical="center"/>
    </xf>
    <xf numFmtId="0" fontId="38" fillId="0" borderId="0" xfId="0" applyFont="1" applyAlignment="1">
      <alignment/>
    </xf>
    <xf numFmtId="0" fontId="38" fillId="0" borderId="10" xfId="0" applyFont="1" applyBorder="1" applyAlignment="1">
      <alignment/>
    </xf>
    <xf numFmtId="0" fontId="41" fillId="0" borderId="0" xfId="0" applyFont="1" applyBorder="1" applyAlignment="1">
      <alignment/>
    </xf>
    <xf numFmtId="0" fontId="40" fillId="0" borderId="0" xfId="0" applyFont="1" applyAlignment="1">
      <alignment horizontal="left" indent="2"/>
    </xf>
    <xf numFmtId="0" fontId="35" fillId="0" borderId="0" xfId="0" applyFont="1" applyAlignment="1">
      <alignment horizontal="right"/>
    </xf>
    <xf numFmtId="0" fontId="36" fillId="0" borderId="0" xfId="0" applyFont="1" applyBorder="1" applyAlignment="1">
      <alignment horizontal="left"/>
    </xf>
    <xf numFmtId="0" fontId="40" fillId="0" borderId="0" xfId="0" applyFont="1" applyBorder="1" applyAlignment="1">
      <alignment/>
    </xf>
    <xf numFmtId="0" fontId="38" fillId="0" borderId="0" xfId="0" applyFont="1" applyBorder="1" applyAlignment="1">
      <alignment/>
    </xf>
    <xf numFmtId="0" fontId="38" fillId="0" borderId="0" xfId="0" applyFont="1" applyBorder="1" applyAlignment="1">
      <alignment horizontal="center"/>
    </xf>
    <xf numFmtId="0" fontId="38" fillId="0" borderId="0" xfId="0" applyFont="1" applyBorder="1" applyAlignment="1">
      <alignment horizontal="right" vertical="center"/>
    </xf>
    <xf numFmtId="0" fontId="35" fillId="0" borderId="0" xfId="0" applyFont="1" applyAlignment="1">
      <alignment horizontal="justify"/>
    </xf>
    <xf numFmtId="0" fontId="36" fillId="0" borderId="0" xfId="0" applyFont="1" applyAlignment="1">
      <alignment/>
    </xf>
    <xf numFmtId="0" fontId="40" fillId="0" borderId="11" xfId="0" applyFont="1" applyBorder="1" applyAlignment="1">
      <alignment horizontal="center" vertical="center" wrapText="1"/>
    </xf>
    <xf numFmtId="0" fontId="38" fillId="0" borderId="11" xfId="0" applyFont="1" applyBorder="1" applyAlignment="1">
      <alignment horizontal="justify" vertical="center" wrapText="1"/>
    </xf>
    <xf numFmtId="0" fontId="35" fillId="0" borderId="0" xfId="0" applyFont="1" applyBorder="1" applyAlignment="1">
      <alignment horizontal="justify" vertical="top" wrapText="1"/>
    </xf>
    <xf numFmtId="0" fontId="35" fillId="0" borderId="0" xfId="0" applyFont="1" applyAlignment="1">
      <alignment/>
    </xf>
    <xf numFmtId="0" fontId="43" fillId="0" borderId="0" xfId="0" applyFont="1" applyAlignment="1">
      <alignment wrapText="1"/>
    </xf>
    <xf numFmtId="0" fontId="40" fillId="0" borderId="0" xfId="0" applyFont="1" applyAlignment="1">
      <alignment/>
    </xf>
    <xf numFmtId="0" fontId="44" fillId="0" borderId="0" xfId="0" applyFont="1" applyBorder="1" applyAlignment="1">
      <alignment/>
    </xf>
    <xf numFmtId="0" fontId="35" fillId="0" borderId="0" xfId="0" applyFont="1" applyBorder="1" applyAlignment="1">
      <alignment/>
    </xf>
    <xf numFmtId="0" fontId="38" fillId="0" borderId="0" xfId="0" applyFont="1" applyBorder="1" applyAlignment="1">
      <alignment horizontal="center" vertical="top" wrapText="1"/>
    </xf>
    <xf numFmtId="0" fontId="35" fillId="0" borderId="0" xfId="0" applyFont="1" applyAlignment="1">
      <alignment vertical="center"/>
    </xf>
    <xf numFmtId="0" fontId="38" fillId="0" borderId="0" xfId="0" applyFont="1" applyAlignment="1">
      <alignment wrapText="1"/>
    </xf>
    <xf numFmtId="0" fontId="38" fillId="0" borderId="0" xfId="0" applyFont="1" applyBorder="1" applyAlignment="1">
      <alignment wrapText="1"/>
    </xf>
    <xf numFmtId="0" fontId="38" fillId="0" borderId="0" xfId="0" applyFont="1" applyBorder="1" applyAlignment="1">
      <alignment horizontal="right"/>
    </xf>
    <xf numFmtId="0" fontId="38" fillId="0" borderId="0" xfId="0" applyFont="1" applyBorder="1" applyAlignment="1">
      <alignment horizontal="left"/>
    </xf>
    <xf numFmtId="0" fontId="40" fillId="0" borderId="0" xfId="0" applyFont="1" applyAlignment="1">
      <alignment/>
    </xf>
    <xf numFmtId="0" fontId="35" fillId="0" borderId="0" xfId="0" applyFont="1" applyBorder="1" applyAlignment="1">
      <alignment/>
    </xf>
    <xf numFmtId="0" fontId="35" fillId="0" borderId="0" xfId="0" applyFont="1" applyBorder="1" applyAlignment="1">
      <alignment horizontal="center"/>
    </xf>
    <xf numFmtId="0" fontId="38" fillId="0" borderId="0" xfId="0" applyFont="1" applyBorder="1" applyAlignment="1">
      <alignment/>
    </xf>
    <xf numFmtId="0" fontId="38" fillId="0" borderId="0"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12" xfId="0" applyFont="1" applyBorder="1" applyAlignment="1">
      <alignment horizontal="center" vertical="center" wrapText="1"/>
    </xf>
    <xf numFmtId="44" fontId="38" fillId="0" borderId="0" xfId="42" applyFont="1" applyBorder="1" applyAlignment="1">
      <alignment horizontal="center" vertical="center" wrapText="1"/>
    </xf>
    <xf numFmtId="0" fontId="38" fillId="0" borderId="0" xfId="0" applyFont="1" applyBorder="1" applyAlignment="1">
      <alignment horizontal="left" wrapText="1"/>
    </xf>
    <xf numFmtId="0" fontId="47" fillId="0" borderId="0" xfId="0" applyFont="1" applyAlignment="1">
      <alignment/>
    </xf>
    <xf numFmtId="0" fontId="35" fillId="0" borderId="0" xfId="0" applyFont="1" applyAlignment="1">
      <alignment wrapText="1"/>
    </xf>
    <xf numFmtId="0" fontId="48" fillId="0" borderId="0" xfId="0" applyFont="1" applyAlignment="1">
      <alignment/>
    </xf>
    <xf numFmtId="0" fontId="38" fillId="0" borderId="0" xfId="0" applyFont="1" applyAlignment="1">
      <alignment horizontal="justify"/>
    </xf>
    <xf numFmtId="0" fontId="40" fillId="0" borderId="0" xfId="0" applyFont="1" applyBorder="1" applyAlignment="1">
      <alignment horizontal="justify" wrapText="1"/>
    </xf>
    <xf numFmtId="0" fontId="38" fillId="0" borderId="0" xfId="0" applyFont="1" applyAlignment="1">
      <alignment horizontal="justify" wrapText="1"/>
    </xf>
    <xf numFmtId="0" fontId="35" fillId="0" borderId="0" xfId="0" applyFont="1" applyBorder="1" applyAlignment="1">
      <alignment wrapText="1"/>
    </xf>
    <xf numFmtId="0" fontId="38" fillId="0" borderId="11" xfId="0" applyFont="1" applyBorder="1" applyAlignment="1">
      <alignment wrapText="1"/>
    </xf>
    <xf numFmtId="0" fontId="38" fillId="0" borderId="11" xfId="0" applyFont="1" applyBorder="1" applyAlignment="1">
      <alignment horizontal="justify" wrapText="1"/>
    </xf>
    <xf numFmtId="0" fontId="38" fillId="0" borderId="0" xfId="0" applyFont="1" applyBorder="1" applyAlignment="1">
      <alignment vertical="center"/>
    </xf>
    <xf numFmtId="0" fontId="38" fillId="0" borderId="0" xfId="0" applyFont="1" applyFill="1" applyAlignment="1">
      <alignment horizontal="left" vertical="center" wrapText="1"/>
    </xf>
    <xf numFmtId="0" fontId="46" fillId="0" borderId="0" xfId="0" applyFont="1" applyAlignment="1">
      <alignment vertical="center"/>
    </xf>
    <xf numFmtId="0" fontId="38" fillId="0" borderId="0" xfId="0" applyFont="1" applyAlignment="1">
      <alignment horizontal="center" vertical="center"/>
    </xf>
    <xf numFmtId="0" fontId="41" fillId="0" borderId="0" xfId="0" applyFont="1" applyBorder="1" applyAlignment="1">
      <alignment horizontal="left"/>
    </xf>
    <xf numFmtId="0" fontId="41" fillId="0" borderId="0" xfId="0" applyFont="1" applyBorder="1" applyAlignment="1">
      <alignment horizontal="right"/>
    </xf>
    <xf numFmtId="0" fontId="41" fillId="0" borderId="0" xfId="0" applyFont="1" applyBorder="1" applyAlignment="1">
      <alignment vertical="center"/>
    </xf>
    <xf numFmtId="0" fontId="38" fillId="0" borderId="0" xfId="0" applyFont="1" applyBorder="1" applyAlignment="1">
      <alignment horizontal="left" vertical="center"/>
    </xf>
    <xf numFmtId="0" fontId="35" fillId="0" borderId="0" xfId="0" applyFont="1" applyBorder="1" applyAlignment="1">
      <alignment vertical="center"/>
    </xf>
    <xf numFmtId="0" fontId="40" fillId="0" borderId="0" xfId="0" applyFont="1" applyBorder="1" applyAlignment="1">
      <alignment vertical="center"/>
    </xf>
    <xf numFmtId="0" fontId="38" fillId="0" borderId="0" xfId="0" applyFont="1" applyAlignment="1" quotePrefix="1">
      <alignment horizontal="center"/>
    </xf>
    <xf numFmtId="0" fontId="38" fillId="0" borderId="0" xfId="0" applyFont="1" applyAlignment="1" quotePrefix="1">
      <alignment horizontal="center" vertical="top"/>
    </xf>
    <xf numFmtId="0" fontId="38" fillId="0" borderId="0" xfId="0" applyFont="1" applyAlignment="1" quotePrefix="1">
      <alignment/>
    </xf>
    <xf numFmtId="0" fontId="42" fillId="0" borderId="0" xfId="0" applyFont="1" applyAlignment="1">
      <alignment vertical="center"/>
    </xf>
    <xf numFmtId="0" fontId="55" fillId="0" borderId="0" xfId="0" applyFont="1" applyAlignment="1">
      <alignment vertical="center"/>
    </xf>
    <xf numFmtId="0" fontId="56" fillId="0" borderId="0" xfId="0" applyFont="1" applyAlignment="1">
      <alignment/>
    </xf>
    <xf numFmtId="0" fontId="54" fillId="0" borderId="0" xfId="0" applyFont="1" applyBorder="1" applyAlignment="1">
      <alignment horizontal="center" vertical="center"/>
    </xf>
    <xf numFmtId="0" fontId="42" fillId="0" borderId="0" xfId="0" applyFont="1" applyBorder="1" applyAlignment="1">
      <alignment vertical="center"/>
    </xf>
    <xf numFmtId="0" fontId="55" fillId="0" borderId="0" xfId="0" applyFont="1" applyAlignment="1">
      <alignment horizontal="right" vertical="center"/>
    </xf>
    <xf numFmtId="0" fontId="99" fillId="0" borderId="0" xfId="0" applyFont="1" applyBorder="1" applyAlignment="1">
      <alignment horizontal="center" vertical="center"/>
    </xf>
    <xf numFmtId="0" fontId="99" fillId="0" borderId="0" xfId="0" applyFont="1" applyBorder="1" applyAlignment="1" quotePrefix="1">
      <alignment horizontal="right" vertical="center"/>
    </xf>
    <xf numFmtId="0" fontId="100" fillId="0" borderId="0" xfId="0" applyFont="1" applyBorder="1" applyAlignment="1" quotePrefix="1">
      <alignment horizontal="center" vertical="center"/>
    </xf>
    <xf numFmtId="0" fontId="42" fillId="0" borderId="0" xfId="0" applyFont="1" applyBorder="1" applyAlignment="1" quotePrefix="1">
      <alignment/>
    </xf>
    <xf numFmtId="0" fontId="57" fillId="0" borderId="0" xfId="0" applyFont="1" applyAlignment="1">
      <alignment/>
    </xf>
    <xf numFmtId="0" fontId="38" fillId="0" borderId="13" xfId="0" applyFont="1" applyBorder="1" applyAlignment="1">
      <alignment horizontal="center" vertical="center" wrapText="1"/>
    </xf>
    <xf numFmtId="0" fontId="38" fillId="0" borderId="14" xfId="0" applyFont="1" applyBorder="1" applyAlignment="1">
      <alignment horizontal="center" vertical="center" wrapText="1"/>
    </xf>
    <xf numFmtId="0" fontId="38" fillId="0" borderId="15" xfId="0" applyFont="1" applyBorder="1" applyAlignment="1">
      <alignment horizontal="center" vertical="center"/>
    </xf>
    <xf numFmtId="0" fontId="36" fillId="0" borderId="0" xfId="0" applyFont="1" applyAlignment="1">
      <alignment vertical="center"/>
    </xf>
    <xf numFmtId="0" fontId="38" fillId="0" borderId="0" xfId="0" applyFont="1" applyAlignment="1">
      <alignment vertical="center"/>
    </xf>
    <xf numFmtId="0" fontId="41" fillId="0" borderId="0" xfId="0" applyFont="1" applyAlignment="1">
      <alignment vertical="center"/>
    </xf>
    <xf numFmtId="0" fontId="41" fillId="0" borderId="0" xfId="0" applyFont="1" applyBorder="1" applyAlignment="1">
      <alignment horizontal="center" vertical="center"/>
    </xf>
    <xf numFmtId="0" fontId="49" fillId="0" borderId="0" xfId="0" applyFont="1" applyAlignment="1">
      <alignment vertical="center"/>
    </xf>
    <xf numFmtId="0" fontId="50" fillId="0" borderId="0" xfId="0" applyFont="1" applyBorder="1" applyAlignment="1">
      <alignment horizontal="left" vertical="center"/>
    </xf>
    <xf numFmtId="0" fontId="49" fillId="0" borderId="0" xfId="0" applyFont="1" applyBorder="1" applyAlignment="1">
      <alignment vertical="center"/>
    </xf>
    <xf numFmtId="0" fontId="50" fillId="0" borderId="0" xfId="0" applyFont="1" applyBorder="1" applyAlignment="1">
      <alignment horizontal="right" vertical="center"/>
    </xf>
    <xf numFmtId="0" fontId="50" fillId="0" borderId="0" xfId="0" applyFont="1" applyBorder="1" applyAlignment="1">
      <alignment vertical="center"/>
    </xf>
    <xf numFmtId="0" fontId="51" fillId="0" borderId="0" xfId="0" applyFont="1" applyBorder="1" applyAlignment="1">
      <alignment vertical="center"/>
    </xf>
    <xf numFmtId="0" fontId="50" fillId="0" borderId="10" xfId="0" applyFont="1" applyBorder="1" applyAlignment="1">
      <alignment horizontal="center" vertical="center"/>
    </xf>
    <xf numFmtId="0" fontId="38" fillId="0" borderId="10" xfId="0" applyFont="1" applyBorder="1" applyAlignment="1">
      <alignment vertical="center"/>
    </xf>
    <xf numFmtId="0" fontId="38" fillId="0" borderId="10" xfId="0" applyFont="1" applyBorder="1" applyAlignment="1">
      <alignment horizontal="left" vertical="center"/>
    </xf>
    <xf numFmtId="0" fontId="38" fillId="0" borderId="16" xfId="0" applyFont="1" applyBorder="1" applyAlignment="1">
      <alignment vertical="center"/>
    </xf>
    <xf numFmtId="0" fontId="38" fillId="0" borderId="16" xfId="0" applyFont="1" applyBorder="1" applyAlignment="1">
      <alignment horizontal="left" vertical="center"/>
    </xf>
    <xf numFmtId="0" fontId="38" fillId="0" borderId="0" xfId="0" applyFont="1" applyBorder="1" applyAlignment="1">
      <alignment horizontal="center" vertical="center"/>
    </xf>
    <xf numFmtId="0" fontId="24" fillId="0" borderId="0" xfId="0" applyFont="1" applyBorder="1" applyAlignment="1">
      <alignment vertical="center"/>
    </xf>
    <xf numFmtId="0" fontId="38" fillId="0" borderId="15" xfId="0" applyFont="1" applyFill="1" applyBorder="1" applyAlignment="1">
      <alignment horizontal="center" vertical="center"/>
    </xf>
    <xf numFmtId="0" fontId="38" fillId="0" borderId="0" xfId="0" applyFont="1" applyBorder="1" applyAlignment="1">
      <alignment vertical="center" wrapText="1"/>
    </xf>
    <xf numFmtId="0" fontId="36" fillId="0" borderId="0" xfId="0" applyFont="1" applyAlignment="1">
      <alignment horizontal="justify" vertical="center"/>
    </xf>
    <xf numFmtId="0" fontId="38" fillId="0" borderId="17" xfId="0" applyFont="1" applyBorder="1" applyAlignment="1">
      <alignment horizontal="center" vertical="center" wrapText="1"/>
    </xf>
    <xf numFmtId="0" fontId="38" fillId="0" borderId="18"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21" xfId="0" applyFont="1" applyBorder="1" applyAlignment="1">
      <alignment horizontal="center" vertical="center" wrapText="1"/>
    </xf>
    <xf numFmtId="0" fontId="40" fillId="24" borderId="19" xfId="0" applyFont="1" applyFill="1" applyBorder="1" applyAlignment="1">
      <alignment horizontal="center" vertical="center" wrapText="1"/>
    </xf>
    <xf numFmtId="0" fontId="26" fillId="0" borderId="0" xfId="0" applyFont="1" applyAlignment="1">
      <alignment/>
    </xf>
    <xf numFmtId="0" fontId="38" fillId="0" borderId="22" xfId="0" applyFont="1" applyBorder="1" applyAlignment="1">
      <alignment horizontal="right" vertical="center" wrapText="1"/>
    </xf>
    <xf numFmtId="0" fontId="38" fillId="0" borderId="19"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23" xfId="0" applyFont="1" applyBorder="1" applyAlignment="1">
      <alignment horizontal="center" vertical="center"/>
    </xf>
    <xf numFmtId="0" fontId="38" fillId="0" borderId="24" xfId="0" applyFont="1" applyFill="1" applyBorder="1" applyAlignment="1">
      <alignment horizontal="center" vertical="center"/>
    </xf>
    <xf numFmtId="0" fontId="38" fillId="0" borderId="0" xfId="0" applyFont="1" applyFill="1" applyBorder="1" applyAlignment="1">
      <alignment horizontal="center" vertical="center"/>
    </xf>
    <xf numFmtId="0" fontId="50" fillId="0" borderId="10" xfId="0" applyFont="1" applyBorder="1" applyAlignment="1">
      <alignment vertical="center"/>
    </xf>
    <xf numFmtId="0" fontId="60" fillId="0" borderId="0" xfId="0" applyFont="1" applyFill="1" applyAlignment="1">
      <alignment vertical="center"/>
    </xf>
    <xf numFmtId="0" fontId="61" fillId="0" borderId="0" xfId="0" applyFont="1" applyFill="1" applyAlignment="1">
      <alignment vertical="center"/>
    </xf>
    <xf numFmtId="0" fontId="68" fillId="0" borderId="0" xfId="0" applyFont="1" applyFill="1" applyAlignment="1">
      <alignment vertical="center"/>
    </xf>
    <xf numFmtId="0" fontId="62" fillId="0" borderId="0" xfId="0" applyFont="1" applyFill="1" applyBorder="1" applyAlignment="1">
      <alignment vertical="center"/>
    </xf>
    <xf numFmtId="0" fontId="66" fillId="0" borderId="0" xfId="0" applyFont="1" applyFill="1" applyBorder="1" applyAlignment="1">
      <alignment vertical="center"/>
    </xf>
    <xf numFmtId="0" fontId="66" fillId="0" borderId="0" xfId="0" applyFont="1" applyFill="1" applyBorder="1" applyAlignment="1">
      <alignment horizontal="center" vertical="center"/>
    </xf>
    <xf numFmtId="0" fontId="60" fillId="0" borderId="0" xfId="0" applyFont="1" applyFill="1" applyAlignment="1">
      <alignment horizontal="center" vertical="center"/>
    </xf>
    <xf numFmtId="0" fontId="64" fillId="0" borderId="0" xfId="0" applyFont="1" applyFill="1" applyBorder="1" applyAlignment="1">
      <alignment horizontal="center" vertical="center"/>
    </xf>
    <xf numFmtId="0" fontId="64" fillId="0" borderId="0" xfId="0" applyFont="1" applyFill="1" applyBorder="1" applyAlignment="1">
      <alignment vertical="center"/>
    </xf>
    <xf numFmtId="0" fontId="64" fillId="0" borderId="0" xfId="0" applyFont="1" applyFill="1" applyBorder="1" applyAlignment="1">
      <alignment vertical="center" wrapText="1"/>
    </xf>
    <xf numFmtId="0" fontId="64" fillId="0" borderId="0" xfId="0" applyFont="1" applyFill="1" applyAlignment="1">
      <alignment vertical="center"/>
    </xf>
    <xf numFmtId="0" fontId="69" fillId="0" borderId="0" xfId="0" applyFont="1" applyFill="1" applyBorder="1" applyAlignment="1">
      <alignment horizontal="left" vertical="center" wrapText="1"/>
    </xf>
    <xf numFmtId="0" fontId="38" fillId="0" borderId="0" xfId="0" applyFont="1" applyAlignment="1">
      <alignment vertical="center" wrapText="1"/>
    </xf>
    <xf numFmtId="0" fontId="35" fillId="0" borderId="10" xfId="0" applyFont="1" applyBorder="1" applyAlignment="1">
      <alignment vertical="center"/>
    </xf>
    <xf numFmtId="0" fontId="50" fillId="0" borderId="0" xfId="0" applyFont="1" applyAlignment="1">
      <alignment vertical="center"/>
    </xf>
    <xf numFmtId="0" fontId="51" fillId="0" borderId="0" xfId="0" applyFont="1" applyAlignment="1">
      <alignment horizontal="center" vertical="center"/>
    </xf>
    <xf numFmtId="0" fontId="41" fillId="0" borderId="0" xfId="0" applyFont="1" applyAlignment="1">
      <alignment horizontal="center" vertical="center"/>
    </xf>
    <xf numFmtId="0" fontId="60" fillId="0" borderId="0" xfId="0" applyFont="1" applyAlignment="1">
      <alignment vertical="center"/>
    </xf>
    <xf numFmtId="0" fontId="60" fillId="0" borderId="0" xfId="0" applyFont="1" applyBorder="1" applyAlignment="1">
      <alignment vertical="center"/>
    </xf>
    <xf numFmtId="0" fontId="70" fillId="0" borderId="0" xfId="0" applyFont="1" applyAlignment="1">
      <alignment vertical="center"/>
    </xf>
    <xf numFmtId="0" fontId="71" fillId="0" borderId="0" xfId="0" applyFont="1" applyAlignment="1">
      <alignment vertical="center"/>
    </xf>
    <xf numFmtId="0" fontId="52" fillId="0" borderId="0" xfId="0" applyFont="1" applyAlignment="1">
      <alignment vertical="center"/>
    </xf>
    <xf numFmtId="24" fontId="38" fillId="0" borderId="0" xfId="0" applyNumberFormat="1" applyFont="1" applyBorder="1" applyAlignment="1">
      <alignment horizontal="center" vertical="center"/>
    </xf>
    <xf numFmtId="0" fontId="101" fillId="0" borderId="0" xfId="0" applyFont="1" applyFill="1" applyAlignment="1">
      <alignment vertical="center"/>
    </xf>
    <xf numFmtId="0" fontId="43" fillId="0" borderId="0" xfId="0" applyFont="1" applyAlignment="1">
      <alignment vertical="center"/>
    </xf>
    <xf numFmtId="0" fontId="58" fillId="0" borderId="0" xfId="0" applyFont="1" applyBorder="1" applyAlignment="1">
      <alignment vertical="center"/>
    </xf>
    <xf numFmtId="0" fontId="24" fillId="0" borderId="0" xfId="0" applyFont="1" applyAlignment="1">
      <alignment/>
    </xf>
    <xf numFmtId="0" fontId="23" fillId="0" borderId="0" xfId="0" applyFont="1" applyAlignment="1">
      <alignment horizontal="center" vertical="center"/>
    </xf>
    <xf numFmtId="0" fontId="25" fillId="24" borderId="19" xfId="0" applyFont="1" applyFill="1" applyBorder="1" applyAlignment="1">
      <alignment horizontal="center" vertical="center" wrapText="1"/>
    </xf>
    <xf numFmtId="0" fontId="62" fillId="0" borderId="19" xfId="0" applyFont="1" applyFill="1" applyBorder="1" applyAlignment="1">
      <alignment horizontal="center" vertical="center" wrapText="1"/>
    </xf>
    <xf numFmtId="0" fontId="62" fillId="0" borderId="25" xfId="0" applyFont="1" applyFill="1" applyBorder="1" applyAlignment="1">
      <alignment horizontal="center" vertical="center" wrapText="1"/>
    </xf>
    <xf numFmtId="0" fontId="101" fillId="25" borderId="26" xfId="33" applyFont="1" applyFill="1" applyBorder="1" applyAlignment="1">
      <alignment horizontal="center" vertical="center" wrapText="1"/>
      <protection/>
    </xf>
    <xf numFmtId="0" fontId="101" fillId="25" borderId="11" xfId="33" applyFont="1" applyFill="1" applyBorder="1" applyAlignment="1">
      <alignment horizontal="center" vertical="center"/>
      <protection/>
    </xf>
    <xf numFmtId="0" fontId="101" fillId="25" borderId="27" xfId="33" applyFont="1" applyFill="1" applyBorder="1" applyAlignment="1">
      <alignment horizontal="center" vertical="center"/>
      <protection/>
    </xf>
    <xf numFmtId="0" fontId="101" fillId="26" borderId="28" xfId="33" applyFont="1" applyFill="1" applyBorder="1" applyAlignment="1">
      <alignment horizontal="center" vertical="center" wrapText="1"/>
      <protection/>
    </xf>
    <xf numFmtId="0" fontId="101" fillId="27" borderId="26" xfId="33" applyFont="1" applyFill="1" applyBorder="1" applyAlignment="1">
      <alignment horizontal="center" vertical="center" wrapText="1"/>
      <protection/>
    </xf>
    <xf numFmtId="0" fontId="101" fillId="27" borderId="11" xfId="33" applyFont="1" applyFill="1" applyBorder="1" applyAlignment="1">
      <alignment horizontal="center" vertical="center"/>
      <protection/>
    </xf>
    <xf numFmtId="0" fontId="101" fillId="27" borderId="27" xfId="33" applyFont="1" applyFill="1" applyBorder="1" applyAlignment="1">
      <alignment horizontal="center" vertical="center"/>
      <protection/>
    </xf>
    <xf numFmtId="0" fontId="101" fillId="28" borderId="29" xfId="33" applyFont="1" applyFill="1" applyBorder="1" applyAlignment="1">
      <alignment horizontal="center" vertical="center" wrapText="1"/>
      <protection/>
    </xf>
    <xf numFmtId="0" fontId="101" fillId="28" borderId="12" xfId="33" applyFont="1" applyFill="1" applyBorder="1" applyAlignment="1">
      <alignment horizontal="center" vertical="center"/>
      <protection/>
    </xf>
    <xf numFmtId="0" fontId="101" fillId="28" borderId="30" xfId="33" applyFont="1" applyFill="1" applyBorder="1" applyAlignment="1">
      <alignment horizontal="center" vertical="center"/>
      <protection/>
    </xf>
    <xf numFmtId="0" fontId="101" fillId="28" borderId="26" xfId="33" applyFont="1" applyFill="1" applyBorder="1" applyAlignment="1">
      <alignment horizontal="center" vertical="center" wrapText="1"/>
      <protection/>
    </xf>
    <xf numFmtId="0" fontId="101" fillId="0" borderId="19" xfId="33" applyFont="1" applyBorder="1" applyAlignment="1">
      <alignment horizontal="center" vertical="center" wrapText="1"/>
      <protection/>
    </xf>
    <xf numFmtId="0" fontId="101" fillId="29" borderId="26" xfId="33" applyFont="1" applyFill="1" applyBorder="1" applyAlignment="1">
      <alignment horizontal="center" vertical="center" wrapText="1"/>
      <protection/>
    </xf>
    <xf numFmtId="0" fontId="101" fillId="29" borderId="11" xfId="33" applyFont="1" applyFill="1" applyBorder="1" applyAlignment="1">
      <alignment horizontal="center" vertical="center"/>
      <protection/>
    </xf>
    <xf numFmtId="0" fontId="101" fillId="29" borderId="27" xfId="33" applyFont="1" applyFill="1" applyBorder="1" applyAlignment="1">
      <alignment horizontal="center" vertical="center"/>
      <protection/>
    </xf>
    <xf numFmtId="0" fontId="101" fillId="26" borderId="31" xfId="33" applyFont="1" applyFill="1" applyBorder="1" applyAlignment="1">
      <alignment horizontal="center" vertical="center" wrapText="1"/>
      <protection/>
    </xf>
    <xf numFmtId="0" fontId="101" fillId="26" borderId="32" xfId="33" applyFont="1" applyFill="1" applyBorder="1" applyAlignment="1">
      <alignment horizontal="center" vertical="center" wrapText="1"/>
      <protection/>
    </xf>
    <xf numFmtId="0" fontId="101" fillId="26" borderId="33" xfId="33" applyFont="1" applyFill="1" applyBorder="1" applyAlignment="1">
      <alignment horizontal="center" vertical="center" wrapText="1"/>
      <protection/>
    </xf>
    <xf numFmtId="0" fontId="64" fillId="0" borderId="18" xfId="33" applyFont="1" applyFill="1" applyBorder="1" applyAlignment="1">
      <alignment horizontal="center" vertical="center" wrapText="1"/>
      <protection/>
    </xf>
    <xf numFmtId="0" fontId="64" fillId="0" borderId="18" xfId="33" applyFont="1" applyBorder="1" applyAlignment="1">
      <alignment horizontal="center" vertical="center" wrapText="1"/>
      <protection/>
    </xf>
    <xf numFmtId="0" fontId="38" fillId="0" borderId="11" xfId="0" applyFont="1" applyFill="1" applyBorder="1" applyAlignment="1">
      <alignment horizontal="center" vertical="center" wrapText="1"/>
    </xf>
    <xf numFmtId="0" fontId="26" fillId="0" borderId="0" xfId="0" applyFont="1" applyBorder="1" applyAlignment="1">
      <alignment horizontal="left"/>
    </xf>
    <xf numFmtId="0" fontId="38" fillId="0" borderId="10" xfId="0" applyFont="1" applyBorder="1" applyAlignment="1">
      <alignment horizontal="center"/>
    </xf>
    <xf numFmtId="0" fontId="38" fillId="0" borderId="34" xfId="0" applyFont="1" applyBorder="1" applyAlignment="1">
      <alignment horizontal="center" vertical="center" wrapText="1"/>
    </xf>
    <xf numFmtId="0" fontId="38" fillId="0" borderId="35" xfId="0" applyFont="1" applyBorder="1" applyAlignment="1">
      <alignment horizontal="center" vertical="center" wrapText="1"/>
    </xf>
    <xf numFmtId="0" fontId="25" fillId="24" borderId="36" xfId="0" applyFont="1" applyFill="1" applyBorder="1" applyAlignment="1">
      <alignment horizontal="center" vertical="center" wrapText="1"/>
    </xf>
    <xf numFmtId="0" fontId="40" fillId="0" borderId="0" xfId="0" applyFont="1" applyAlignment="1">
      <alignment horizontal="center" vertical="center"/>
    </xf>
    <xf numFmtId="0" fontId="38" fillId="0" borderId="20" xfId="0" applyFont="1" applyFill="1" applyBorder="1" applyAlignment="1">
      <alignment horizontal="center" vertical="center" wrapText="1"/>
    </xf>
    <xf numFmtId="0" fontId="24" fillId="0" borderId="0" xfId="0" applyFont="1" applyBorder="1" applyAlignment="1">
      <alignment horizontal="center" vertical="center" wrapText="1"/>
    </xf>
    <xf numFmtId="0" fontId="40" fillId="24" borderId="13" xfId="0" applyFont="1" applyFill="1" applyBorder="1" applyAlignment="1">
      <alignment horizontal="center" vertical="center" wrapText="1"/>
    </xf>
    <xf numFmtId="0" fontId="38" fillId="0" borderId="24" xfId="0" applyFont="1" applyBorder="1" applyAlignment="1">
      <alignment horizontal="center" vertical="center"/>
    </xf>
    <xf numFmtId="0" fontId="101" fillId="26" borderId="37" xfId="33" applyFont="1" applyFill="1" applyBorder="1" applyAlignment="1">
      <alignment horizontal="center" vertical="center" wrapText="1"/>
      <protection/>
    </xf>
    <xf numFmtId="0" fontId="101" fillId="26" borderId="38" xfId="33" applyFont="1" applyFill="1" applyBorder="1" applyAlignment="1">
      <alignment horizontal="center" vertical="center" wrapText="1"/>
      <protection/>
    </xf>
    <xf numFmtId="0" fontId="101" fillId="27" borderId="39" xfId="33" applyFont="1" applyFill="1" applyBorder="1" applyAlignment="1">
      <alignment horizontal="center" vertical="center" wrapText="1"/>
      <protection/>
    </xf>
    <xf numFmtId="0" fontId="101" fillId="27" borderId="40" xfId="33" applyFont="1" applyFill="1" applyBorder="1" applyAlignment="1">
      <alignment horizontal="center" vertical="center"/>
      <protection/>
    </xf>
    <xf numFmtId="0" fontId="101" fillId="27" borderId="41" xfId="33" applyFont="1" applyFill="1" applyBorder="1" applyAlignment="1">
      <alignment horizontal="center" vertical="center"/>
      <protection/>
    </xf>
    <xf numFmtId="0" fontId="101" fillId="0" borderId="19" xfId="0" applyFont="1" applyBorder="1" applyAlignment="1">
      <alignment horizontal="center" vertical="center" wrapText="1"/>
    </xf>
    <xf numFmtId="0" fontId="66" fillId="26" borderId="0" xfId="0" applyFont="1" applyFill="1" applyBorder="1" applyAlignment="1">
      <alignment vertical="center"/>
    </xf>
    <xf numFmtId="0" fontId="64" fillId="25" borderId="0" xfId="0" applyFont="1" applyFill="1" applyAlignment="1">
      <alignment vertical="center"/>
    </xf>
    <xf numFmtId="0" fontId="24" fillId="0" borderId="0" xfId="0" applyFont="1" applyBorder="1" applyAlignment="1">
      <alignment horizontal="right" vertical="center"/>
    </xf>
    <xf numFmtId="0" fontId="38" fillId="0" borderId="10" xfId="0" applyFont="1" applyBorder="1" applyAlignment="1">
      <alignment vertical="center" wrapText="1"/>
    </xf>
    <xf numFmtId="0" fontId="38" fillId="0" borderId="10" xfId="0" applyFont="1" applyBorder="1" applyAlignment="1">
      <alignment horizontal="right" vertical="center"/>
    </xf>
    <xf numFmtId="0" fontId="35" fillId="0" borderId="0" xfId="0" applyFont="1" applyBorder="1" applyAlignment="1">
      <alignment horizontal="center" vertical="center"/>
    </xf>
    <xf numFmtId="0" fontId="38" fillId="0" borderId="0" xfId="0" applyFont="1" applyAlignment="1">
      <alignment horizontal="right" vertical="center"/>
    </xf>
    <xf numFmtId="0" fontId="23" fillId="0" borderId="0" xfId="0" applyFont="1" applyBorder="1" applyAlignment="1">
      <alignment horizontal="center" vertical="center"/>
    </xf>
    <xf numFmtId="0" fontId="40" fillId="0" borderId="0" xfId="0" applyFont="1" applyAlignment="1">
      <alignment horizontal="left" vertical="center"/>
    </xf>
    <xf numFmtId="0" fontId="25" fillId="0" borderId="0" xfId="0" applyFont="1" applyBorder="1" applyAlignment="1">
      <alignment horizontal="center" vertical="center" wrapText="1"/>
    </xf>
    <xf numFmtId="0" fontId="35" fillId="0" borderId="19" xfId="0" applyFont="1" applyBorder="1" applyAlignment="1">
      <alignment vertical="center"/>
    </xf>
    <xf numFmtId="0" fontId="32" fillId="0" borderId="0" xfId="0" applyFont="1" applyAlignment="1">
      <alignment vertical="center"/>
    </xf>
    <xf numFmtId="0" fontId="38" fillId="0" borderId="13" xfId="0" applyFont="1" applyBorder="1" applyAlignment="1">
      <alignment horizontal="center" vertical="center"/>
    </xf>
    <xf numFmtId="0" fontId="40" fillId="0" borderId="10" xfId="0" applyFont="1" applyBorder="1" applyAlignment="1">
      <alignment vertical="center"/>
    </xf>
    <xf numFmtId="0" fontId="35" fillId="0" borderId="0" xfId="0" applyFont="1" applyAlignment="1">
      <alignment horizontal="center"/>
    </xf>
    <xf numFmtId="0" fontId="38" fillId="0" borderId="23" xfId="0" applyFont="1" applyFill="1" applyBorder="1" applyAlignment="1">
      <alignment horizontal="center" vertical="center"/>
    </xf>
    <xf numFmtId="0" fontId="40" fillId="0" borderId="0" xfId="0" applyFont="1" applyFill="1" applyBorder="1" applyAlignment="1">
      <alignment vertical="center"/>
    </xf>
    <xf numFmtId="0" fontId="38" fillId="0" borderId="0" xfId="0" applyFont="1" applyFill="1" applyBorder="1" applyAlignment="1">
      <alignment vertical="center"/>
    </xf>
    <xf numFmtId="0" fontId="38" fillId="0" borderId="11" xfId="0" applyFont="1" applyBorder="1" applyAlignment="1">
      <alignment horizontal="center" vertical="top" wrapText="1"/>
    </xf>
    <xf numFmtId="0" fontId="38" fillId="0" borderId="11" xfId="0" applyFont="1" applyBorder="1" applyAlignment="1">
      <alignment/>
    </xf>
    <xf numFmtId="0" fontId="42" fillId="0" borderId="0" xfId="0" applyFont="1" applyBorder="1" applyAlignment="1">
      <alignment/>
    </xf>
    <xf numFmtId="0" fontId="38" fillId="0" borderId="11" xfId="0" applyFont="1" applyFill="1" applyBorder="1" applyAlignment="1">
      <alignment horizontal="left" vertical="center"/>
    </xf>
    <xf numFmtId="0" fontId="38" fillId="0" borderId="27" xfId="0" applyFont="1" applyFill="1" applyBorder="1" applyAlignment="1">
      <alignment horizontal="left" vertical="center"/>
    </xf>
    <xf numFmtId="0" fontId="64" fillId="0" borderId="17" xfId="0" applyFont="1" applyBorder="1" applyAlignment="1" quotePrefix="1">
      <alignment horizontal="center" vertical="center" wrapText="1"/>
    </xf>
    <xf numFmtId="0" fontId="35" fillId="0" borderId="0" xfId="0" applyFont="1" applyFill="1" applyAlignment="1">
      <alignment vertical="center"/>
    </xf>
    <xf numFmtId="0" fontId="64" fillId="25" borderId="28" xfId="33" applyFont="1" applyFill="1" applyBorder="1" applyAlignment="1">
      <alignment horizontal="center" vertical="center" wrapText="1"/>
      <protection/>
    </xf>
    <xf numFmtId="0" fontId="64" fillId="25" borderId="28" xfId="33" applyFont="1" applyFill="1" applyBorder="1" applyAlignment="1">
      <alignment horizontal="center" vertical="center"/>
      <protection/>
    </xf>
    <xf numFmtId="0" fontId="64" fillId="25" borderId="38" xfId="33" applyFont="1" applyFill="1" applyBorder="1" applyAlignment="1">
      <alignment horizontal="center" vertical="center"/>
      <protection/>
    </xf>
    <xf numFmtId="0" fontId="64" fillId="26" borderId="11" xfId="33" applyFont="1" applyFill="1" applyBorder="1" applyAlignment="1">
      <alignment horizontal="center" vertical="center" wrapText="1"/>
      <protection/>
    </xf>
    <xf numFmtId="0" fontId="64" fillId="26" borderId="27" xfId="33" applyFont="1" applyFill="1" applyBorder="1" applyAlignment="1">
      <alignment horizontal="center" vertical="center" wrapText="1"/>
      <protection/>
    </xf>
    <xf numFmtId="0" fontId="64" fillId="28" borderId="11" xfId="33" applyFont="1" applyFill="1" applyBorder="1" applyAlignment="1">
      <alignment horizontal="center" vertical="center"/>
      <protection/>
    </xf>
    <xf numFmtId="0" fontId="64" fillId="28" borderId="27" xfId="33" applyFont="1" applyFill="1" applyBorder="1" applyAlignment="1">
      <alignment horizontal="center" vertical="center"/>
      <protection/>
    </xf>
    <xf numFmtId="0" fontId="64" fillId="26" borderId="23" xfId="33" applyFont="1" applyFill="1" applyBorder="1" applyAlignment="1">
      <alignment horizontal="center" vertical="center" wrapText="1"/>
      <protection/>
    </xf>
    <xf numFmtId="0" fontId="64" fillId="26" borderId="28" xfId="33" applyFont="1" applyFill="1" applyBorder="1" applyAlignment="1">
      <alignment horizontal="center" vertical="center" wrapText="1"/>
      <protection/>
    </xf>
    <xf numFmtId="0" fontId="64" fillId="26" borderId="38" xfId="33" applyFont="1" applyFill="1" applyBorder="1" applyAlignment="1">
      <alignment horizontal="center" vertical="center" wrapText="1"/>
      <protection/>
    </xf>
    <xf numFmtId="0" fontId="64" fillId="30" borderId="15" xfId="33" applyFont="1" applyFill="1" applyBorder="1" applyAlignment="1">
      <alignment horizontal="center" vertical="center" wrapText="1"/>
      <protection/>
    </xf>
    <xf numFmtId="0" fontId="64" fillId="30" borderId="11" xfId="33" applyFont="1" applyFill="1" applyBorder="1" applyAlignment="1">
      <alignment horizontal="center" vertical="center" wrapText="1"/>
      <protection/>
    </xf>
    <xf numFmtId="0" fontId="64" fillId="30" borderId="27" xfId="33" applyFont="1" applyFill="1" applyBorder="1" applyAlignment="1">
      <alignment horizontal="center" vertical="center" wrapText="1"/>
      <protection/>
    </xf>
    <xf numFmtId="0" fontId="64" fillId="28" borderId="15" xfId="33" applyFont="1" applyFill="1" applyBorder="1" applyAlignment="1">
      <alignment horizontal="center" vertical="center" wrapText="1"/>
      <protection/>
    </xf>
    <xf numFmtId="0" fontId="64" fillId="28" borderId="11" xfId="33" applyFont="1" applyFill="1" applyBorder="1" applyAlignment="1">
      <alignment horizontal="center" vertical="center" wrapText="1"/>
      <protection/>
    </xf>
    <xf numFmtId="0" fontId="64" fillId="28" borderId="27" xfId="33" applyFont="1" applyFill="1" applyBorder="1" applyAlignment="1">
      <alignment horizontal="center" vertical="center" wrapText="1"/>
      <protection/>
    </xf>
    <xf numFmtId="0" fontId="64" fillId="25" borderId="24" xfId="33" applyFont="1" applyFill="1" applyBorder="1" applyAlignment="1">
      <alignment horizontal="center" vertical="center" wrapText="1"/>
      <protection/>
    </xf>
    <xf numFmtId="0" fontId="64" fillId="25" borderId="40" xfId="33" applyFont="1" applyFill="1" applyBorder="1" applyAlignment="1">
      <alignment horizontal="center" vertical="center" wrapText="1"/>
      <protection/>
    </xf>
    <xf numFmtId="0" fontId="64" fillId="25" borderId="40" xfId="33" applyFont="1" applyFill="1" applyBorder="1" applyAlignment="1">
      <alignment horizontal="center" vertical="center"/>
      <protection/>
    </xf>
    <xf numFmtId="0" fontId="64" fillId="25" borderId="41" xfId="33" applyFont="1" applyFill="1" applyBorder="1" applyAlignment="1">
      <alignment horizontal="center" vertical="center"/>
      <protection/>
    </xf>
    <xf numFmtId="0" fontId="38" fillId="0" borderId="16" xfId="0" applyFont="1" applyBorder="1" applyAlignment="1">
      <alignment horizontal="center"/>
    </xf>
    <xf numFmtId="0" fontId="38" fillId="0" borderId="16" xfId="0" applyFont="1" applyBorder="1" applyAlignment="1">
      <alignment horizontal="center" vertical="center"/>
    </xf>
    <xf numFmtId="0" fontId="64" fillId="25" borderId="37" xfId="33" applyFont="1" applyFill="1" applyBorder="1" applyAlignment="1">
      <alignment horizontal="center" vertical="center" wrapText="1"/>
      <protection/>
    </xf>
    <xf numFmtId="0" fontId="64" fillId="26" borderId="26" xfId="33" applyFont="1" applyFill="1" applyBorder="1" applyAlignment="1">
      <alignment horizontal="center" vertical="center" wrapText="1"/>
      <protection/>
    </xf>
    <xf numFmtId="0" fontId="64" fillId="28" borderId="26" xfId="33" applyFont="1" applyFill="1" applyBorder="1" applyAlignment="1">
      <alignment horizontal="center" vertical="center"/>
      <protection/>
    </xf>
    <xf numFmtId="0" fontId="102" fillId="28" borderId="11" xfId="33" applyFont="1" applyFill="1" applyBorder="1" applyAlignment="1">
      <alignment horizontal="center" vertical="center"/>
      <protection/>
    </xf>
    <xf numFmtId="0" fontId="64" fillId="30" borderId="26" xfId="33" applyFont="1" applyFill="1" applyBorder="1" applyAlignment="1">
      <alignment horizontal="center" vertical="center" wrapText="1"/>
      <protection/>
    </xf>
    <xf numFmtId="0" fontId="64" fillId="30" borderId="11" xfId="33" applyFont="1" applyFill="1" applyBorder="1" applyAlignment="1">
      <alignment horizontal="center" vertical="center"/>
      <protection/>
    </xf>
    <xf numFmtId="0" fontId="64" fillId="30" borderId="27" xfId="33" applyFont="1" applyFill="1" applyBorder="1" applyAlignment="1">
      <alignment horizontal="center" vertical="center"/>
      <protection/>
    </xf>
    <xf numFmtId="0" fontId="64" fillId="28" borderId="42" xfId="33" applyFont="1" applyFill="1" applyBorder="1" applyAlignment="1">
      <alignment horizontal="center" vertical="center"/>
      <protection/>
    </xf>
    <xf numFmtId="0" fontId="64" fillId="28" borderId="43" xfId="33" applyFont="1" applyFill="1" applyBorder="1" applyAlignment="1">
      <alignment horizontal="center" vertical="center"/>
      <protection/>
    </xf>
    <xf numFmtId="0" fontId="64" fillId="28" borderId="44" xfId="33" applyFont="1" applyFill="1" applyBorder="1" applyAlignment="1">
      <alignment horizontal="center" vertical="center"/>
      <protection/>
    </xf>
    <xf numFmtId="20" fontId="64" fillId="0" borderId="18" xfId="0" applyNumberFormat="1" applyFont="1" applyBorder="1" applyAlignment="1">
      <alignment horizontal="center" vertical="center" wrapText="1"/>
    </xf>
    <xf numFmtId="0" fontId="64" fillId="28" borderId="29" xfId="33" applyFont="1" applyFill="1" applyBorder="1" applyAlignment="1">
      <alignment horizontal="center" vertical="center" wrapText="1"/>
      <protection/>
    </xf>
    <xf numFmtId="0" fontId="69" fillId="0" borderId="36" xfId="0" applyFont="1" applyFill="1" applyBorder="1" applyAlignment="1">
      <alignment vertical="center" wrapText="1"/>
    </xf>
    <xf numFmtId="0" fontId="69" fillId="0" borderId="0" xfId="0" applyFont="1" applyFill="1" applyBorder="1" applyAlignment="1">
      <alignment vertical="center" wrapText="1"/>
    </xf>
    <xf numFmtId="0" fontId="38" fillId="0" borderId="0" xfId="0" applyFont="1" applyBorder="1" applyAlignment="1">
      <alignment horizontal="left" vertical="center" wrapText="1"/>
    </xf>
    <xf numFmtId="0" fontId="38" fillId="24" borderId="11" xfId="0" applyFont="1" applyFill="1" applyBorder="1" applyAlignment="1">
      <alignment horizontal="center" vertical="center" wrapText="1"/>
    </xf>
    <xf numFmtId="0" fontId="40" fillId="0" borderId="0" xfId="0" applyFont="1" applyBorder="1" applyAlignment="1">
      <alignment horizontal="right" vertical="center"/>
    </xf>
    <xf numFmtId="0" fontId="23" fillId="0" borderId="10" xfId="0" applyFont="1" applyBorder="1" applyAlignment="1">
      <alignment vertical="center"/>
    </xf>
    <xf numFmtId="0" fontId="23" fillId="0" borderId="16" xfId="0" applyFont="1" applyBorder="1" applyAlignment="1">
      <alignment vertical="center"/>
    </xf>
    <xf numFmtId="0" fontId="38" fillId="24" borderId="13" xfId="0" applyFont="1" applyFill="1" applyBorder="1" applyAlignment="1">
      <alignment horizontal="center" vertical="center"/>
    </xf>
    <xf numFmtId="0" fontId="38" fillId="24" borderId="19" xfId="0" applyFont="1" applyFill="1" applyBorder="1" applyAlignment="1">
      <alignment horizontal="center" vertical="center" wrapText="1"/>
    </xf>
    <xf numFmtId="0" fontId="38" fillId="0" borderId="16" xfId="0" applyFont="1" applyBorder="1" applyAlignment="1">
      <alignment vertical="center" wrapText="1"/>
    </xf>
    <xf numFmtId="0" fontId="24" fillId="0" borderId="10" xfId="0" applyFont="1" applyBorder="1" applyAlignment="1">
      <alignment/>
    </xf>
    <xf numFmtId="0" fontId="40" fillId="0" borderId="10" xfId="0" applyFont="1" applyBorder="1" applyAlignment="1">
      <alignment/>
    </xf>
    <xf numFmtId="0" fontId="40" fillId="0" borderId="16" xfId="0" applyFont="1" applyBorder="1" applyAlignment="1">
      <alignment/>
    </xf>
    <xf numFmtId="0" fontId="25" fillId="0" borderId="0" xfId="0" applyFont="1" applyBorder="1" applyAlignment="1">
      <alignment/>
    </xf>
    <xf numFmtId="0" fontId="37" fillId="0" borderId="0" xfId="0" applyFont="1" applyAlignment="1">
      <alignment/>
    </xf>
    <xf numFmtId="0" fontId="52" fillId="0" borderId="0" xfId="0" applyFont="1" applyAlignment="1">
      <alignment/>
    </xf>
    <xf numFmtId="0" fontId="39" fillId="0" borderId="0" xfId="0" applyFont="1" applyAlignment="1">
      <alignment/>
    </xf>
    <xf numFmtId="0" fontId="41" fillId="0" borderId="0" xfId="0" applyFont="1" applyBorder="1" applyAlignment="1">
      <alignment/>
    </xf>
    <xf numFmtId="0" fontId="41" fillId="0" borderId="0" xfId="0" applyFont="1" applyAlignment="1">
      <alignment/>
    </xf>
    <xf numFmtId="0" fontId="44" fillId="0" borderId="0" xfId="0" applyFont="1" applyAlignment="1">
      <alignment vertical="center"/>
    </xf>
    <xf numFmtId="0" fontId="36" fillId="0" borderId="0" xfId="0" applyFont="1" applyBorder="1" applyAlignment="1">
      <alignment vertical="center"/>
    </xf>
    <xf numFmtId="0" fontId="38" fillId="0" borderId="0" xfId="0" applyFont="1" applyBorder="1" applyAlignment="1">
      <alignment horizontal="left" vertical="top" wrapText="1"/>
    </xf>
    <xf numFmtId="0" fontId="82" fillId="0" borderId="0" xfId="0" applyFont="1" applyBorder="1" applyAlignment="1">
      <alignment vertical="center"/>
    </xf>
    <xf numFmtId="0" fontId="101" fillId="0" borderId="45" xfId="33" applyFont="1" applyBorder="1" applyAlignment="1" quotePrefix="1">
      <alignment horizontal="center" vertical="center" wrapText="1"/>
      <protection/>
    </xf>
    <xf numFmtId="0" fontId="51" fillId="0" borderId="11" xfId="0" applyFont="1" applyBorder="1" applyAlignment="1">
      <alignment horizontal="center" vertical="center" wrapText="1"/>
    </xf>
    <xf numFmtId="0" fontId="50" fillId="0" borderId="11" xfId="0" applyFont="1" applyBorder="1" applyAlignment="1">
      <alignment vertical="center"/>
    </xf>
    <xf numFmtId="0" fontId="50" fillId="0" borderId="11" xfId="0" applyFont="1" applyBorder="1" applyAlignment="1">
      <alignment horizontal="center" vertical="center"/>
    </xf>
    <xf numFmtId="49" fontId="50" fillId="0" borderId="11" xfId="0" applyNumberFormat="1" applyFont="1" applyBorder="1" applyAlignment="1" quotePrefix="1">
      <alignment horizontal="center" vertical="center"/>
    </xf>
    <xf numFmtId="212" fontId="50" fillId="0" borderId="11" xfId="0" applyNumberFormat="1" applyFont="1" applyBorder="1" applyAlignment="1" applyProtection="1">
      <alignment horizontal="center" vertical="center"/>
      <protection locked="0"/>
    </xf>
    <xf numFmtId="0" fontId="50" fillId="0" borderId="11" xfId="0" applyFont="1" applyBorder="1" applyAlignment="1" applyProtection="1">
      <alignment horizontal="center" vertical="center"/>
      <protection locked="0"/>
    </xf>
    <xf numFmtId="0" fontId="49" fillId="0" borderId="11" xfId="0" applyFont="1" applyBorder="1" applyAlignment="1">
      <alignment vertical="center"/>
    </xf>
    <xf numFmtId="0" fontId="50" fillId="0" borderId="11" xfId="0" applyNumberFormat="1" applyFont="1" applyBorder="1" applyAlignment="1" quotePrefix="1">
      <alignment horizontal="center" vertical="center"/>
    </xf>
    <xf numFmtId="0" fontId="51" fillId="0" borderId="27" xfId="0" applyFont="1" applyBorder="1" applyAlignment="1">
      <alignment horizontal="center" vertical="center" wrapText="1"/>
    </xf>
    <xf numFmtId="0" fontId="50" fillId="0" borderId="15" xfId="0" applyFont="1" applyBorder="1" applyAlignment="1">
      <alignment vertical="center"/>
    </xf>
    <xf numFmtId="0" fontId="50" fillId="0" borderId="27" xfId="0" applyFont="1" applyBorder="1" applyAlignment="1">
      <alignment vertical="center"/>
    </xf>
    <xf numFmtId="0" fontId="50" fillId="0" borderId="24" xfId="0" applyFont="1" applyBorder="1" applyAlignment="1">
      <alignment vertical="center"/>
    </xf>
    <xf numFmtId="0" fontId="50" fillId="0" borderId="40" xfId="0" applyFont="1" applyBorder="1" applyAlignment="1">
      <alignment horizontal="center" vertical="center"/>
    </xf>
    <xf numFmtId="0" fontId="50" fillId="0" borderId="40" xfId="0" applyNumberFormat="1" applyFont="1" applyBorder="1" applyAlignment="1" quotePrefix="1">
      <alignment horizontal="center" vertical="center"/>
    </xf>
    <xf numFmtId="212" fontId="50" fillId="0" borderId="40" xfId="0" applyNumberFormat="1" applyFont="1" applyBorder="1" applyAlignment="1" applyProtection="1">
      <alignment horizontal="center" vertical="center"/>
      <protection locked="0"/>
    </xf>
    <xf numFmtId="0" fontId="50" fillId="0" borderId="40" xfId="0" applyFont="1" applyBorder="1" applyAlignment="1" applyProtection="1">
      <alignment horizontal="center" vertical="center"/>
      <protection locked="0"/>
    </xf>
    <xf numFmtId="0" fontId="50" fillId="0" borderId="40" xfId="0" applyFont="1" applyBorder="1" applyAlignment="1">
      <alignment vertical="center"/>
    </xf>
    <xf numFmtId="0" fontId="49" fillId="0" borderId="40" xfId="0" applyFont="1" applyBorder="1" applyAlignment="1">
      <alignment vertical="center"/>
    </xf>
    <xf numFmtId="0" fontId="50" fillId="0" borderId="41" xfId="0" applyFont="1" applyBorder="1" applyAlignment="1">
      <alignment vertical="center"/>
    </xf>
    <xf numFmtId="0" fontId="50" fillId="24" borderId="46" xfId="0" applyFont="1" applyFill="1" applyBorder="1" applyAlignment="1">
      <alignment horizontal="center" vertical="center"/>
    </xf>
    <xf numFmtId="0" fontId="87" fillId="24" borderId="12" xfId="0" applyFont="1" applyFill="1" applyBorder="1" applyAlignment="1">
      <alignment horizontal="center" vertical="center"/>
    </xf>
    <xf numFmtId="49" fontId="50" fillId="24" borderId="12" xfId="0" applyNumberFormat="1" applyFont="1" applyFill="1" applyBorder="1" applyAlignment="1" quotePrefix="1">
      <alignment horizontal="center" vertical="center"/>
    </xf>
    <xf numFmtId="212" fontId="50" fillId="24" borderId="12" xfId="0" applyNumberFormat="1" applyFont="1" applyFill="1" applyBorder="1" applyAlignment="1" applyProtection="1">
      <alignment horizontal="center" vertical="center"/>
      <protection locked="0"/>
    </xf>
    <xf numFmtId="0" fontId="50" fillId="24" borderId="12" xfId="0" applyFont="1" applyFill="1" applyBorder="1" applyAlignment="1" applyProtection="1">
      <alignment horizontal="center" vertical="center"/>
      <protection locked="0"/>
    </xf>
    <xf numFmtId="0" fontId="50" fillId="24" borderId="12" xfId="0" applyFont="1" applyFill="1" applyBorder="1" applyAlignment="1">
      <alignment horizontal="center" vertical="center"/>
    </xf>
    <xf numFmtId="0" fontId="50" fillId="24" borderId="12" xfId="0" applyFont="1" applyFill="1" applyBorder="1" applyAlignment="1">
      <alignment vertical="center"/>
    </xf>
    <xf numFmtId="0" fontId="93" fillId="24" borderId="12" xfId="0" applyFont="1" applyFill="1" applyBorder="1" applyAlignment="1">
      <alignment horizontal="center" vertical="center"/>
    </xf>
    <xf numFmtId="0" fontId="49" fillId="24" borderId="12" xfId="0" applyFont="1" applyFill="1" applyBorder="1" applyAlignment="1">
      <alignment vertical="center"/>
    </xf>
    <xf numFmtId="0" fontId="50" fillId="24" borderId="30" xfId="0" applyFont="1" applyFill="1" applyBorder="1" applyAlignment="1">
      <alignment vertical="center"/>
    </xf>
    <xf numFmtId="0" fontId="51" fillId="0" borderId="24" xfId="0" applyFont="1" applyBorder="1" applyAlignment="1">
      <alignment horizontal="center" vertical="center"/>
    </xf>
    <xf numFmtId="0" fontId="51" fillId="0" borderId="40" xfId="0" applyFont="1" applyBorder="1" applyAlignment="1">
      <alignment horizontal="center" vertical="center"/>
    </xf>
    <xf numFmtId="0" fontId="51" fillId="0" borderId="40" xfId="0" applyFont="1" applyBorder="1" applyAlignment="1">
      <alignment horizontal="center" vertical="center" wrapText="1"/>
    </xf>
    <xf numFmtId="0" fontId="40" fillId="0" borderId="40" xfId="0" applyFont="1" applyFill="1" applyBorder="1" applyAlignment="1">
      <alignment horizontal="center" vertical="center"/>
    </xf>
    <xf numFmtId="0" fontId="40" fillId="0" borderId="40" xfId="0" applyFont="1" applyBorder="1" applyAlignment="1">
      <alignment horizontal="center" vertical="center"/>
    </xf>
    <xf numFmtId="0" fontId="51" fillId="0" borderId="41" xfId="0" applyFont="1" applyBorder="1" applyAlignment="1">
      <alignment horizontal="center" vertical="center"/>
    </xf>
    <xf numFmtId="0" fontId="66" fillId="31" borderId="20" xfId="33" applyFont="1" applyFill="1" applyBorder="1" applyAlignment="1">
      <alignment horizontal="center" vertical="center" wrapText="1"/>
      <protection/>
    </xf>
    <xf numFmtId="0" fontId="66" fillId="31" borderId="21" xfId="33" applyFont="1" applyFill="1" applyBorder="1" applyAlignment="1">
      <alignment horizontal="center" vertical="center" wrapText="1"/>
      <protection/>
    </xf>
    <xf numFmtId="0" fontId="66" fillId="31" borderId="13" xfId="33" applyFont="1" applyFill="1" applyBorder="1" applyAlignment="1">
      <alignment horizontal="center" vertical="center" wrapText="1"/>
      <protection/>
    </xf>
    <xf numFmtId="0" fontId="69" fillId="0" borderId="36"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4" fillId="28" borderId="0" xfId="0" applyFont="1" applyFill="1" applyBorder="1" applyAlignment="1">
      <alignment horizontal="left" vertical="center"/>
    </xf>
    <xf numFmtId="0" fontId="64" fillId="29" borderId="0" xfId="33" applyFont="1" applyFill="1" applyBorder="1" applyAlignment="1">
      <alignment horizontal="left" vertical="center" wrapText="1"/>
      <protection/>
    </xf>
    <xf numFmtId="0" fontId="64" fillId="27" borderId="0" xfId="33" applyFont="1" applyFill="1" applyBorder="1" applyAlignment="1">
      <alignment horizontal="left" vertical="center" wrapText="1"/>
      <protection/>
    </xf>
    <xf numFmtId="0" fontId="62" fillId="0" borderId="21" xfId="0" applyFont="1" applyFill="1" applyBorder="1" applyAlignment="1">
      <alignment horizontal="center" vertical="center" wrapText="1"/>
    </xf>
    <xf numFmtId="0" fontId="103" fillId="0" borderId="21" xfId="0" applyFont="1" applyFill="1" applyBorder="1" applyAlignment="1">
      <alignment horizontal="center" vertical="center" wrapText="1"/>
    </xf>
    <xf numFmtId="0" fontId="103" fillId="0" borderId="47" xfId="0" applyFont="1" applyFill="1" applyBorder="1" applyAlignment="1">
      <alignment horizontal="center" vertical="center" wrapText="1"/>
    </xf>
    <xf numFmtId="0" fontId="66" fillId="32" borderId="0" xfId="33" applyFont="1" applyFill="1" applyBorder="1" applyAlignment="1">
      <alignment horizontal="center" vertical="center" wrapText="1"/>
      <protection/>
    </xf>
    <xf numFmtId="0" fontId="101" fillId="32" borderId="0" xfId="33" applyFont="1" applyFill="1" applyBorder="1" applyAlignment="1">
      <alignment horizontal="center" vertical="center" wrapText="1"/>
      <protection/>
    </xf>
    <xf numFmtId="0" fontId="101" fillId="32" borderId="48" xfId="33" applyFont="1" applyFill="1" applyBorder="1" applyAlignment="1">
      <alignment horizontal="center" vertical="center" wrapText="1"/>
      <protection/>
    </xf>
    <xf numFmtId="0" fontId="101" fillId="0" borderId="45" xfId="33" applyFont="1" applyBorder="1" applyAlignment="1" quotePrefix="1">
      <alignment horizontal="center" vertical="center" wrapText="1"/>
      <protection/>
    </xf>
    <xf numFmtId="0" fontId="101" fillId="0" borderId="17" xfId="33" applyFont="1" applyBorder="1" applyAlignment="1" quotePrefix="1">
      <alignment horizontal="center" vertical="center" wrapText="1"/>
      <protection/>
    </xf>
    <xf numFmtId="0" fontId="101" fillId="0" borderId="18" xfId="33" applyFont="1" applyBorder="1" applyAlignment="1" quotePrefix="1">
      <alignment horizontal="center" vertical="center" wrapText="1"/>
      <protection/>
    </xf>
    <xf numFmtId="0" fontId="101" fillId="31" borderId="21" xfId="33" applyFont="1" applyFill="1" applyBorder="1" applyAlignment="1">
      <alignment horizontal="center" vertical="center" wrapText="1"/>
      <protection/>
    </xf>
    <xf numFmtId="0" fontId="101" fillId="31" borderId="13" xfId="33" applyFont="1" applyFill="1" applyBorder="1" applyAlignment="1">
      <alignment horizontal="center" vertical="center" wrapText="1"/>
      <protection/>
    </xf>
    <xf numFmtId="0" fontId="101" fillId="0" borderId="45" xfId="33" applyFont="1" applyBorder="1" applyAlignment="1">
      <alignment horizontal="center" vertical="center" wrapText="1"/>
      <protection/>
    </xf>
    <xf numFmtId="0" fontId="101" fillId="0" borderId="17" xfId="33" applyFont="1" applyBorder="1" applyAlignment="1">
      <alignment horizontal="center" vertical="center" wrapText="1"/>
      <protection/>
    </xf>
    <xf numFmtId="0" fontId="101" fillId="0" borderId="18" xfId="33" applyFont="1" applyBorder="1" applyAlignment="1">
      <alignment horizontal="center" vertical="center" wrapText="1"/>
      <protection/>
    </xf>
    <xf numFmtId="0" fontId="64" fillId="31" borderId="20" xfId="33" applyFont="1" applyFill="1" applyBorder="1" applyAlignment="1">
      <alignment horizontal="center" vertical="center" wrapText="1"/>
      <protection/>
    </xf>
    <xf numFmtId="0" fontId="64" fillId="31" borderId="21" xfId="33" applyFont="1" applyFill="1" applyBorder="1" applyAlignment="1">
      <alignment horizontal="center" vertical="center" wrapText="1"/>
      <protection/>
    </xf>
    <xf numFmtId="0" fontId="64" fillId="31" borderId="13" xfId="33" applyFont="1" applyFill="1" applyBorder="1" applyAlignment="1">
      <alignment horizontal="center" vertical="center" wrapText="1"/>
      <protection/>
    </xf>
    <xf numFmtId="0" fontId="64" fillId="32" borderId="0" xfId="33" applyFont="1" applyFill="1" applyBorder="1" applyAlignment="1">
      <alignment horizontal="center" vertical="center" wrapText="1"/>
      <protection/>
    </xf>
    <xf numFmtId="0" fontId="64" fillId="32" borderId="48" xfId="33" applyFont="1" applyFill="1" applyBorder="1" applyAlignment="1">
      <alignment horizontal="center" vertical="center" wrapText="1"/>
      <protection/>
    </xf>
    <xf numFmtId="0" fontId="64" fillId="0" borderId="45" xfId="0" applyFont="1" applyBorder="1" applyAlignment="1">
      <alignment horizontal="center" vertical="center" wrapText="1"/>
    </xf>
    <xf numFmtId="0" fontId="64" fillId="0" borderId="17" xfId="0" applyFont="1" applyBorder="1" applyAlignment="1">
      <alignment horizontal="center" vertical="center" wrapText="1"/>
    </xf>
    <xf numFmtId="0" fontId="64" fillId="0" borderId="18" xfId="0" applyFont="1" applyBorder="1" applyAlignment="1">
      <alignment horizontal="center" vertical="center" wrapText="1"/>
    </xf>
    <xf numFmtId="0" fontId="64" fillId="31" borderId="49" xfId="33" applyFont="1" applyFill="1" applyBorder="1" applyAlignment="1">
      <alignment horizontal="center" vertical="center" wrapText="1"/>
      <protection/>
    </xf>
    <xf numFmtId="0" fontId="64" fillId="31" borderId="0" xfId="33" applyFont="1" applyFill="1" applyBorder="1" applyAlignment="1">
      <alignment horizontal="center" vertical="center" wrapText="1"/>
      <protection/>
    </xf>
    <xf numFmtId="0" fontId="64" fillId="31" borderId="48" xfId="33" applyFont="1" applyFill="1" applyBorder="1" applyAlignment="1">
      <alignment horizontal="center" vertical="center" wrapText="1"/>
      <protection/>
    </xf>
    <xf numFmtId="0" fontId="64" fillId="0" borderId="50" xfId="0" applyFont="1" applyBorder="1" applyAlignment="1">
      <alignment horizontal="center" vertical="center" wrapText="1"/>
    </xf>
    <xf numFmtId="0" fontId="64" fillId="0" borderId="49" xfId="0" applyFont="1" applyBorder="1" applyAlignment="1">
      <alignment horizontal="center" vertical="center" wrapText="1"/>
    </xf>
    <xf numFmtId="0" fontId="64" fillId="0" borderId="34" xfId="0" applyFont="1" applyBorder="1" applyAlignment="1">
      <alignment horizontal="center" vertical="center" wrapText="1"/>
    </xf>
    <xf numFmtId="0" fontId="66" fillId="31" borderId="34" xfId="33" applyFont="1" applyFill="1" applyBorder="1" applyAlignment="1">
      <alignment horizontal="center" vertical="center" wrapText="1"/>
      <protection/>
    </xf>
    <xf numFmtId="0" fontId="101" fillId="31" borderId="14" xfId="33" applyFont="1" applyFill="1" applyBorder="1" applyAlignment="1">
      <alignment horizontal="center" vertical="center" wrapText="1"/>
      <protection/>
    </xf>
    <xf numFmtId="0" fontId="101" fillId="31" borderId="35" xfId="33" applyFont="1" applyFill="1" applyBorder="1" applyAlignment="1">
      <alignment horizontal="center" vertical="center" wrapText="1"/>
      <protection/>
    </xf>
    <xf numFmtId="0" fontId="104" fillId="0" borderId="14" xfId="0" applyFont="1" applyBorder="1" applyAlignment="1">
      <alignment horizontal="center" vertical="center"/>
    </xf>
    <xf numFmtId="0" fontId="79" fillId="0" borderId="0" xfId="0" applyFont="1" applyAlignment="1">
      <alignment horizontal="center" vertical="center"/>
    </xf>
    <xf numFmtId="0" fontId="104" fillId="0" borderId="0" xfId="0" applyFont="1" applyFill="1" applyBorder="1" applyAlignment="1">
      <alignment horizontal="center" vertical="center"/>
    </xf>
    <xf numFmtId="0" fontId="73" fillId="0" borderId="0" xfId="0" applyFont="1" applyFill="1" applyBorder="1" applyAlignment="1">
      <alignment horizontal="center" vertical="center"/>
    </xf>
    <xf numFmtId="0" fontId="38" fillId="0" borderId="10" xfId="0" applyFont="1" applyBorder="1" applyAlignment="1">
      <alignment horizontal="center" vertical="center"/>
    </xf>
    <xf numFmtId="0" fontId="24" fillId="0" borderId="50" xfId="0" applyFont="1" applyBorder="1" applyAlignment="1">
      <alignment horizontal="center" vertical="center" wrapText="1"/>
    </xf>
    <xf numFmtId="0" fontId="24" fillId="0" borderId="51"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35" xfId="0" applyFont="1" applyBorder="1" applyAlignment="1">
      <alignment horizontal="center" vertical="center" wrapText="1"/>
    </xf>
    <xf numFmtId="0" fontId="38" fillId="0" borderId="21" xfId="0" applyFont="1" applyFill="1" applyBorder="1" applyAlignment="1">
      <alignment horizontal="center" vertical="center" wrapText="1"/>
    </xf>
    <xf numFmtId="0" fontId="38" fillId="0" borderId="13" xfId="0" applyFont="1" applyFill="1" applyBorder="1" applyAlignment="1">
      <alignment horizontal="center" vertical="center" wrapText="1"/>
    </xf>
    <xf numFmtId="0" fontId="38" fillId="24" borderId="20" xfId="0" applyFont="1" applyFill="1" applyBorder="1" applyAlignment="1">
      <alignment horizontal="center" vertical="center" wrapText="1"/>
    </xf>
    <xf numFmtId="0" fontId="38" fillId="24" borderId="13" xfId="0" applyFont="1" applyFill="1" applyBorder="1" applyAlignment="1">
      <alignment horizontal="center" vertical="center" wrapText="1"/>
    </xf>
    <xf numFmtId="0" fontId="38" fillId="0" borderId="34" xfId="0" applyFont="1" applyBorder="1" applyAlignment="1">
      <alignment horizontal="center" vertical="center" wrapText="1"/>
    </xf>
    <xf numFmtId="0" fontId="38" fillId="0" borderId="35" xfId="0" applyFont="1" applyBorder="1" applyAlignment="1">
      <alignment horizontal="center" vertical="center" wrapText="1"/>
    </xf>
    <xf numFmtId="0" fontId="38" fillId="24" borderId="20" xfId="0" applyFont="1" applyFill="1" applyBorder="1" applyAlignment="1">
      <alignment horizontal="center" vertical="center"/>
    </xf>
    <xf numFmtId="0" fontId="38" fillId="24" borderId="21" xfId="0" applyFont="1" applyFill="1" applyBorder="1" applyAlignment="1">
      <alignment horizontal="center" vertical="center"/>
    </xf>
    <xf numFmtId="0" fontId="38" fillId="0" borderId="20" xfId="0" applyFont="1" applyBorder="1" applyAlignment="1">
      <alignment horizontal="center" vertical="center"/>
    </xf>
    <xf numFmtId="0" fontId="38" fillId="0" borderId="21" xfId="0" applyFont="1" applyBorder="1" applyAlignment="1">
      <alignment horizontal="center" vertical="center"/>
    </xf>
    <xf numFmtId="0" fontId="38" fillId="24" borderId="13" xfId="0" applyFont="1" applyFill="1" applyBorder="1" applyAlignment="1">
      <alignment horizontal="center" vertical="center"/>
    </xf>
    <xf numFmtId="0" fontId="24" fillId="0" borderId="0" xfId="0" applyFont="1" applyBorder="1" applyAlignment="1">
      <alignment horizontal="left" vertical="center" wrapText="1"/>
    </xf>
    <xf numFmtId="0" fontId="38" fillId="0" borderId="20" xfId="0" applyFont="1" applyFill="1" applyBorder="1" applyAlignment="1">
      <alignment horizontal="center" vertical="center" wrapText="1"/>
    </xf>
    <xf numFmtId="0" fontId="38" fillId="0" borderId="16" xfId="0" applyFont="1" applyBorder="1" applyAlignment="1">
      <alignment horizontal="left" vertical="center"/>
    </xf>
    <xf numFmtId="0" fontId="38" fillId="0" borderId="16" xfId="0" applyFont="1" applyBorder="1" applyAlignment="1">
      <alignment horizontal="center" vertical="center" wrapText="1"/>
    </xf>
    <xf numFmtId="0" fontId="38" fillId="0" borderId="10" xfId="0" applyFont="1" applyBorder="1" applyAlignment="1">
      <alignment horizontal="center" vertical="center" wrapText="1"/>
    </xf>
    <xf numFmtId="0" fontId="25" fillId="24" borderId="20" xfId="0" applyFont="1" applyFill="1" applyBorder="1" applyAlignment="1">
      <alignment horizontal="center" vertical="center" wrapText="1"/>
    </xf>
    <xf numFmtId="0" fontId="25" fillId="24" borderId="21" xfId="0" applyFont="1" applyFill="1" applyBorder="1" applyAlignment="1">
      <alignment horizontal="center" vertical="center" wrapText="1"/>
    </xf>
    <xf numFmtId="0" fontId="25" fillId="24" borderId="13" xfId="0" applyFont="1" applyFill="1" applyBorder="1" applyAlignment="1">
      <alignment horizontal="center" vertical="center" wrapText="1"/>
    </xf>
    <xf numFmtId="0" fontId="24" fillId="0" borderId="50" xfId="0" applyFont="1" applyFill="1" applyBorder="1" applyAlignment="1">
      <alignment horizontal="center" vertical="center" wrapText="1"/>
    </xf>
    <xf numFmtId="0" fontId="24" fillId="0" borderId="36" xfId="0" applyFont="1" applyFill="1" applyBorder="1" applyAlignment="1">
      <alignment horizontal="center" vertical="center" wrapText="1"/>
    </xf>
    <xf numFmtId="0" fontId="24" fillId="0" borderId="49"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38" fillId="0" borderId="49" xfId="0" applyFont="1" applyBorder="1" applyAlignment="1">
      <alignment horizontal="center" vertical="center" wrapText="1"/>
    </xf>
    <xf numFmtId="0" fontId="38" fillId="0" borderId="48"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13" xfId="0" applyFont="1" applyBorder="1" applyAlignment="1">
      <alignment horizontal="center" vertical="center" wrapText="1"/>
    </xf>
    <xf numFmtId="0" fontId="24" fillId="0" borderId="0" xfId="0" applyFont="1" applyBorder="1" applyAlignment="1">
      <alignment horizontal="right" vertical="center"/>
    </xf>
    <xf numFmtId="0" fontId="24" fillId="0" borderId="0" xfId="0" applyFont="1" applyBorder="1" applyAlignment="1">
      <alignment horizontal="right" vertical="center"/>
    </xf>
    <xf numFmtId="0" fontId="48" fillId="0" borderId="10" xfId="0" applyFont="1" applyBorder="1" applyAlignment="1">
      <alignment horizontal="left" vertical="center"/>
    </xf>
    <xf numFmtId="0" fontId="35" fillId="0" borderId="10" xfId="0" applyFont="1" applyBorder="1" applyAlignment="1">
      <alignment horizontal="left" vertical="center"/>
    </xf>
    <xf numFmtId="0" fontId="38" fillId="0" borderId="16" xfId="0" applyFont="1" applyBorder="1" applyAlignment="1">
      <alignment horizontal="left" vertical="center" wrapText="1"/>
    </xf>
    <xf numFmtId="0" fontId="38" fillId="0" borderId="10" xfId="0" applyFont="1" applyBorder="1" applyAlignment="1">
      <alignment horizontal="left" vertical="center" wrapText="1"/>
    </xf>
    <xf numFmtId="0" fontId="38" fillId="0" borderId="0" xfId="0" applyFont="1" applyAlignment="1">
      <alignment horizontal="right" vertical="center"/>
    </xf>
    <xf numFmtId="0" fontId="25" fillId="24" borderId="50" xfId="0" applyFont="1" applyFill="1" applyBorder="1" applyAlignment="1">
      <alignment horizontal="center" vertical="center" wrapText="1"/>
    </xf>
    <xf numFmtId="0" fontId="24" fillId="0" borderId="49" xfId="0" applyFont="1" applyBorder="1" applyAlignment="1">
      <alignment horizontal="center" vertical="center" wrapText="1"/>
    </xf>
    <xf numFmtId="0" fontId="24" fillId="0" borderId="48" xfId="0" applyFont="1" applyBorder="1" applyAlignment="1">
      <alignment horizontal="center" vertical="center" wrapText="1"/>
    </xf>
    <xf numFmtId="0" fontId="37" fillId="30" borderId="0" xfId="0" applyFont="1" applyFill="1" applyAlignment="1">
      <alignment horizontal="center" vertical="center"/>
    </xf>
    <xf numFmtId="0" fontId="35" fillId="0" borderId="20" xfId="0" applyFont="1" applyBorder="1" applyAlignment="1">
      <alignment horizontal="center" vertical="center"/>
    </xf>
    <xf numFmtId="0" fontId="35" fillId="0" borderId="13" xfId="0" applyFont="1" applyBorder="1" applyAlignment="1">
      <alignment horizontal="center" vertical="center"/>
    </xf>
    <xf numFmtId="0" fontId="24" fillId="0" borderId="20"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38" fillId="0" borderId="0" xfId="0" applyFont="1" applyAlignment="1">
      <alignment horizontal="left" vertical="center"/>
    </xf>
    <xf numFmtId="0" fontId="25" fillId="24" borderId="36" xfId="0" applyFont="1" applyFill="1" applyBorder="1" applyAlignment="1">
      <alignment horizontal="center" vertical="center" wrapText="1"/>
    </xf>
    <xf numFmtId="0" fontId="40" fillId="24" borderId="51" xfId="0" applyFont="1" applyFill="1" applyBorder="1" applyAlignment="1">
      <alignment horizontal="center" vertical="center" wrapText="1"/>
    </xf>
    <xf numFmtId="0" fontId="40" fillId="24" borderId="36" xfId="0" applyFont="1" applyFill="1" applyBorder="1" applyAlignment="1">
      <alignment horizontal="center" vertical="center" wrapText="1"/>
    </xf>
    <xf numFmtId="0" fontId="37" fillId="0" borderId="0" xfId="0" applyFont="1" applyAlignment="1">
      <alignment horizontal="center" vertical="center"/>
    </xf>
    <xf numFmtId="0" fontId="40" fillId="0" borderId="0" xfId="0" applyFont="1" applyAlignment="1">
      <alignment horizontal="center" vertical="center"/>
    </xf>
    <xf numFmtId="0" fontId="45" fillId="0" borderId="0" xfId="0" applyFont="1" applyAlignment="1">
      <alignment horizontal="center" vertical="center"/>
    </xf>
    <xf numFmtId="0" fontId="38" fillId="0" borderId="49" xfId="0" applyFont="1" applyFill="1" applyBorder="1" applyAlignment="1">
      <alignment horizontal="center" vertical="center" wrapText="1"/>
    </xf>
    <xf numFmtId="0" fontId="38" fillId="0" borderId="48" xfId="0" applyFont="1" applyFill="1" applyBorder="1" applyAlignment="1">
      <alignment horizontal="center" vertical="center" wrapText="1"/>
    </xf>
    <xf numFmtId="0" fontId="38" fillId="0" borderId="10" xfId="0" applyFont="1" applyBorder="1" applyAlignment="1">
      <alignment horizontal="left" vertical="center"/>
    </xf>
    <xf numFmtId="0" fontId="46" fillId="0" borderId="0" xfId="0" applyFont="1" applyAlignment="1">
      <alignment horizontal="center" vertical="center" wrapText="1"/>
    </xf>
    <xf numFmtId="0" fontId="40" fillId="24" borderId="13" xfId="0" applyFont="1" applyFill="1" applyBorder="1" applyAlignment="1">
      <alignment horizontal="center" vertical="center" wrapText="1"/>
    </xf>
    <xf numFmtId="0" fontId="24" fillId="0" borderId="36"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51"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4" fillId="0" borderId="35" xfId="0" applyFont="1" applyFill="1" applyBorder="1" applyAlignment="1">
      <alignment horizontal="center" vertical="center" wrapText="1"/>
    </xf>
    <xf numFmtId="0" fontId="24" fillId="0" borderId="20"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13" xfId="0" applyFont="1" applyBorder="1" applyAlignment="1">
      <alignment horizontal="center" vertical="center" wrapText="1"/>
    </xf>
    <xf numFmtId="0" fontId="38" fillId="0" borderId="13" xfId="0" applyFont="1" applyBorder="1" applyAlignment="1">
      <alignment horizontal="center" vertical="center"/>
    </xf>
    <xf numFmtId="0" fontId="38" fillId="0" borderId="50" xfId="0" applyFont="1" applyBorder="1" applyAlignment="1">
      <alignment horizontal="center" vertical="center" wrapText="1"/>
    </xf>
    <xf numFmtId="0" fontId="38" fillId="0" borderId="36" xfId="0" applyFont="1" applyBorder="1" applyAlignment="1">
      <alignment horizontal="center" vertical="center" wrapText="1"/>
    </xf>
    <xf numFmtId="0" fontId="38" fillId="0" borderId="51"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14" xfId="0" applyFont="1" applyBorder="1" applyAlignment="1">
      <alignment horizontal="center" vertical="center" wrapText="1"/>
    </xf>
    <xf numFmtId="0" fontId="24" fillId="0" borderId="0" xfId="0" applyFont="1" applyBorder="1" applyAlignment="1">
      <alignment horizontal="left" vertical="center"/>
    </xf>
    <xf numFmtId="0" fontId="35" fillId="0" borderId="0" xfId="0" applyFont="1" applyBorder="1" applyAlignment="1">
      <alignment horizontal="center" vertical="center"/>
    </xf>
    <xf numFmtId="0" fontId="38" fillId="0" borderId="10" xfId="0" applyFont="1" applyBorder="1" applyAlignment="1">
      <alignment horizontal="center"/>
    </xf>
    <xf numFmtId="0" fontId="38" fillId="0" borderId="16" xfId="0" applyFont="1" applyBorder="1" applyAlignment="1">
      <alignment horizontal="center" vertical="center"/>
    </xf>
    <xf numFmtId="0" fontId="38" fillId="0" borderId="0" xfId="0" applyFont="1" applyAlignment="1">
      <alignment horizontal="right"/>
    </xf>
    <xf numFmtId="0" fontId="38" fillId="0" borderId="16" xfId="0" applyFont="1" applyBorder="1" applyAlignment="1">
      <alignment horizontal="center"/>
    </xf>
    <xf numFmtId="0" fontId="42" fillId="0" borderId="16" xfId="0" applyFont="1" applyBorder="1" applyAlignment="1">
      <alignment horizontal="center"/>
    </xf>
    <xf numFmtId="0" fontId="42" fillId="0" borderId="16" xfId="0" applyFont="1" applyBorder="1" applyAlignment="1">
      <alignment horizontal="center" wrapText="1"/>
    </xf>
    <xf numFmtId="0" fontId="42" fillId="0" borderId="10" xfId="0" applyFont="1" applyBorder="1" applyAlignment="1">
      <alignment horizontal="center" wrapText="1"/>
    </xf>
    <xf numFmtId="0" fontId="24" fillId="0" borderId="0" xfId="0" applyFont="1" applyBorder="1" applyAlignment="1">
      <alignment horizontal="left" wrapText="1"/>
    </xf>
    <xf numFmtId="0" fontId="38" fillId="0" borderId="0" xfId="0" applyFont="1" applyBorder="1" applyAlignment="1">
      <alignment horizontal="left" wrapText="1"/>
    </xf>
    <xf numFmtId="0" fontId="38" fillId="0" borderId="16" xfId="0" applyFont="1" applyBorder="1" applyAlignment="1">
      <alignment horizontal="center" wrapText="1"/>
    </xf>
    <xf numFmtId="0" fontId="42" fillId="0" borderId="10" xfId="0" applyFont="1" applyBorder="1" applyAlignment="1">
      <alignment horizontal="center"/>
    </xf>
    <xf numFmtId="0" fontId="38" fillId="0" borderId="0" xfId="0" applyFont="1" applyBorder="1" applyAlignment="1">
      <alignment horizontal="right"/>
    </xf>
    <xf numFmtId="0" fontId="38" fillId="0" borderId="0" xfId="0" applyFont="1" applyAlignment="1">
      <alignment horizontal="center"/>
    </xf>
    <xf numFmtId="0" fontId="38" fillId="0" borderId="0" xfId="0" applyFont="1" applyBorder="1" applyAlignment="1">
      <alignment horizontal="right" vertical="center"/>
    </xf>
    <xf numFmtId="0" fontId="38" fillId="0" borderId="11" xfId="0" applyFont="1" applyFill="1" applyBorder="1" applyAlignment="1">
      <alignment horizontal="left" vertical="center"/>
    </xf>
    <xf numFmtId="0" fontId="38" fillId="0" borderId="27" xfId="0" applyFont="1" applyFill="1" applyBorder="1" applyAlignment="1">
      <alignment horizontal="left" vertical="center"/>
    </xf>
    <xf numFmtId="0" fontId="38" fillId="0" borderId="52" xfId="0" applyFont="1" applyFill="1" applyBorder="1" applyAlignment="1">
      <alignment horizontal="left" vertical="center"/>
    </xf>
    <xf numFmtId="0" fontId="38" fillId="0" borderId="16" xfId="0" applyFont="1" applyFill="1" applyBorder="1" applyAlignment="1">
      <alignment horizontal="left" vertical="center"/>
    </xf>
    <xf numFmtId="0" fontId="38" fillId="0" borderId="53" xfId="0" applyFont="1" applyFill="1" applyBorder="1" applyAlignment="1">
      <alignment horizontal="left" vertical="center"/>
    </xf>
    <xf numFmtId="0" fontId="38" fillId="0" borderId="15" xfId="0" applyFont="1" applyBorder="1" applyAlignment="1">
      <alignment horizontal="center" vertical="center"/>
    </xf>
    <xf numFmtId="0" fontId="38" fillId="0" borderId="11" xfId="0" applyFont="1" applyBorder="1" applyAlignment="1">
      <alignment horizontal="center" vertical="center"/>
    </xf>
    <xf numFmtId="0" fontId="38" fillId="0" borderId="54" xfId="0" applyFont="1" applyBorder="1" applyAlignment="1">
      <alignment horizontal="left" vertical="center" wrapText="1"/>
    </xf>
    <xf numFmtId="0" fontId="38" fillId="0" borderId="55" xfId="0" applyFont="1" applyBorder="1" applyAlignment="1">
      <alignment horizontal="left" vertical="center" wrapText="1"/>
    </xf>
    <xf numFmtId="0" fontId="38" fillId="0" borderId="56" xfId="0" applyFont="1" applyBorder="1" applyAlignment="1">
      <alignment horizontal="center" vertical="center"/>
    </xf>
    <xf numFmtId="0" fontId="38" fillId="0" borderId="26" xfId="0" applyFont="1" applyBorder="1" applyAlignment="1">
      <alignment horizontal="center" vertical="center"/>
    </xf>
    <xf numFmtId="0" fontId="38" fillId="0" borderId="52" xfId="0" applyFont="1" applyBorder="1" applyAlignment="1">
      <alignment horizontal="left" vertical="center" wrapText="1"/>
    </xf>
    <xf numFmtId="0" fontId="38" fillId="0" borderId="53" xfId="0" applyFont="1" applyBorder="1" applyAlignment="1">
      <alignment horizontal="left" vertical="center" wrapText="1"/>
    </xf>
    <xf numFmtId="0" fontId="40" fillId="24" borderId="50" xfId="0" applyFont="1" applyFill="1" applyBorder="1" applyAlignment="1">
      <alignment horizontal="center" vertical="center"/>
    </xf>
    <xf numFmtId="0" fontId="40" fillId="24" borderId="36" xfId="0" applyFont="1" applyFill="1" applyBorder="1" applyAlignment="1">
      <alignment horizontal="center" vertical="center"/>
    </xf>
    <xf numFmtId="0" fontId="40" fillId="24" borderId="51" xfId="0" applyFont="1" applyFill="1" applyBorder="1" applyAlignment="1">
      <alignment horizontal="center" vertical="center"/>
    </xf>
    <xf numFmtId="0" fontId="24" fillId="0" borderId="57" xfId="0" applyFont="1" applyBorder="1" applyAlignment="1">
      <alignment horizontal="left" vertical="center"/>
    </xf>
    <xf numFmtId="0" fontId="24" fillId="0" borderId="58" xfId="0" applyFont="1" applyBorder="1" applyAlignment="1">
      <alignment horizontal="left" vertical="center"/>
    </xf>
    <xf numFmtId="0" fontId="24" fillId="0" borderId="59" xfId="0" applyFont="1" applyBorder="1" applyAlignment="1">
      <alignment horizontal="left" vertical="center"/>
    </xf>
    <xf numFmtId="0" fontId="24" fillId="0" borderId="60" xfId="0" applyFont="1" applyBorder="1" applyAlignment="1">
      <alignment horizontal="left" vertical="center"/>
    </xf>
    <xf numFmtId="0" fontId="38" fillId="0" borderId="0" xfId="0" applyFont="1" applyBorder="1" applyAlignment="1">
      <alignment horizontal="center" vertical="center"/>
    </xf>
    <xf numFmtId="0" fontId="38" fillId="0" borderId="52" xfId="0" applyFont="1" applyBorder="1" applyAlignment="1">
      <alignment horizontal="left" vertical="center"/>
    </xf>
    <xf numFmtId="0" fontId="38" fillId="0" borderId="53" xfId="0" applyFont="1" applyBorder="1" applyAlignment="1">
      <alignment horizontal="left" vertical="center"/>
    </xf>
    <xf numFmtId="0" fontId="38" fillId="0" borderId="61" xfId="0" applyFont="1" applyBorder="1" applyAlignment="1">
      <alignment horizontal="center" vertical="center"/>
    </xf>
    <xf numFmtId="0" fontId="38" fillId="0" borderId="57" xfId="0" applyFont="1" applyBorder="1" applyAlignment="1">
      <alignment horizontal="center" vertical="center"/>
    </xf>
    <xf numFmtId="0" fontId="38" fillId="0" borderId="39" xfId="0" applyFont="1" applyBorder="1" applyAlignment="1">
      <alignment horizontal="center" vertical="center"/>
    </xf>
    <xf numFmtId="0" fontId="38" fillId="0" borderId="62" xfId="0" applyFont="1" applyBorder="1" applyAlignment="1">
      <alignment horizontal="left" vertical="center" wrapText="1"/>
    </xf>
    <xf numFmtId="0" fontId="38" fillId="0" borderId="57" xfId="0" applyFont="1" applyBorder="1" applyAlignment="1">
      <alignment horizontal="left" vertical="center" wrapText="1"/>
    </xf>
    <xf numFmtId="0" fontId="38" fillId="0" borderId="58" xfId="0" applyFont="1" applyBorder="1" applyAlignment="1">
      <alignment horizontal="left" vertical="center" wrapText="1"/>
    </xf>
    <xf numFmtId="0" fontId="38" fillId="0" borderId="0" xfId="0" applyFont="1" applyBorder="1" applyAlignment="1">
      <alignment horizontal="left" vertical="center" wrapText="1"/>
    </xf>
    <xf numFmtId="0" fontId="24" fillId="0" borderId="61" xfId="0" applyFont="1" applyBorder="1" applyAlignment="1">
      <alignment horizontal="left" vertical="center"/>
    </xf>
    <xf numFmtId="0" fontId="38" fillId="0" borderId="39" xfId="0" applyFont="1" applyBorder="1" applyAlignment="1">
      <alignment horizontal="left" vertical="center"/>
    </xf>
    <xf numFmtId="0" fontId="38" fillId="0" borderId="0" xfId="0" applyFont="1" applyAlignment="1">
      <alignment horizontal="left" vertical="center" wrapText="1"/>
    </xf>
    <xf numFmtId="0" fontId="38" fillId="0" borderId="56" xfId="0" applyFont="1" applyBorder="1" applyAlignment="1">
      <alignment horizontal="left" vertical="center"/>
    </xf>
    <xf numFmtId="0" fontId="38" fillId="0" borderId="26" xfId="0" applyFont="1" applyBorder="1" applyAlignment="1">
      <alignment horizontal="left" vertical="center"/>
    </xf>
    <xf numFmtId="0" fontId="38" fillId="0" borderId="52" xfId="0" applyFont="1" applyBorder="1" applyAlignment="1">
      <alignment horizontal="center" vertical="center"/>
    </xf>
    <xf numFmtId="0" fontId="38" fillId="0" borderId="62" xfId="0" applyFont="1" applyBorder="1" applyAlignment="1">
      <alignment horizontal="center" vertical="center"/>
    </xf>
    <xf numFmtId="0" fontId="25" fillId="24" borderId="50" xfId="0" applyFont="1" applyFill="1" applyBorder="1" applyAlignment="1">
      <alignment horizontal="center" vertical="center"/>
    </xf>
    <xf numFmtId="0" fontId="38" fillId="0" borderId="0" xfId="0" applyFont="1" applyFill="1" applyAlignment="1">
      <alignment horizontal="left" vertical="center" wrapText="1"/>
    </xf>
    <xf numFmtId="0" fontId="38" fillId="0" borderId="0" xfId="0" applyFont="1" applyFill="1" applyBorder="1" applyAlignment="1">
      <alignment horizontal="left" vertical="center"/>
    </xf>
    <xf numFmtId="0" fontId="38" fillId="0" borderId="0" xfId="0" applyFont="1" applyFill="1" applyBorder="1" applyAlignment="1">
      <alignment horizontal="center" vertical="center"/>
    </xf>
    <xf numFmtId="0" fontId="24"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38" fillId="0" borderId="53" xfId="0" applyFont="1" applyBorder="1" applyAlignment="1">
      <alignment horizontal="center" vertical="center"/>
    </xf>
    <xf numFmtId="0" fontId="38" fillId="0" borderId="63" xfId="0" applyFont="1" applyBorder="1" applyAlignment="1">
      <alignment horizontal="center" vertical="center"/>
    </xf>
    <xf numFmtId="0" fontId="38" fillId="0" borderId="59" xfId="0" applyFont="1" applyBorder="1" applyAlignment="1">
      <alignment horizontal="center" vertical="center"/>
    </xf>
    <xf numFmtId="0" fontId="38" fillId="0" borderId="37" xfId="0" applyFont="1" applyBorder="1" applyAlignment="1">
      <alignment horizontal="center" vertical="center"/>
    </xf>
    <xf numFmtId="0" fontId="38" fillId="0" borderId="58" xfId="0" applyFont="1" applyBorder="1" applyAlignment="1">
      <alignment horizontal="center" vertical="center"/>
    </xf>
    <xf numFmtId="0" fontId="38" fillId="0" borderId="63" xfId="0" applyFont="1" applyBorder="1" applyAlignment="1">
      <alignment horizontal="center" vertical="center" wrapText="1"/>
    </xf>
    <xf numFmtId="0" fontId="38" fillId="0" borderId="60" xfId="0" applyFont="1" applyBorder="1" applyAlignment="1">
      <alignment horizontal="center" vertical="center" wrapText="1"/>
    </xf>
    <xf numFmtId="0" fontId="38" fillId="0" borderId="64" xfId="0" applyFont="1" applyBorder="1" applyAlignment="1">
      <alignment horizontal="center" vertical="center"/>
    </xf>
    <xf numFmtId="0" fontId="40" fillId="24" borderId="64" xfId="0" applyFont="1" applyFill="1" applyBorder="1" applyAlignment="1">
      <alignment horizontal="center" vertical="center"/>
    </xf>
    <xf numFmtId="0" fontId="40" fillId="24" borderId="59" xfId="0" applyFont="1" applyFill="1" applyBorder="1" applyAlignment="1">
      <alignment horizontal="center" vertical="center"/>
    </xf>
    <xf numFmtId="0" fontId="40" fillId="24" borderId="60" xfId="0" applyFont="1" applyFill="1" applyBorder="1" applyAlignment="1">
      <alignment horizontal="center" vertical="center"/>
    </xf>
    <xf numFmtId="0" fontId="38" fillId="0" borderId="28" xfId="0" applyFont="1" applyFill="1" applyBorder="1" applyAlignment="1">
      <alignment horizontal="left" vertical="center"/>
    </xf>
    <xf numFmtId="0" fontId="38" fillId="0" borderId="38" xfId="0" applyFont="1" applyFill="1" applyBorder="1" applyAlignment="1">
      <alignment horizontal="left" vertical="center"/>
    </xf>
    <xf numFmtId="0" fontId="38" fillId="0" borderId="40" xfId="0" applyFont="1" applyFill="1" applyBorder="1" applyAlignment="1">
      <alignment horizontal="left" vertical="center"/>
    </xf>
    <xf numFmtId="0" fontId="38" fillId="0" borderId="41" xfId="0" applyFont="1" applyFill="1" applyBorder="1" applyAlignment="1">
      <alignment horizontal="left" vertical="center"/>
    </xf>
    <xf numFmtId="0" fontId="24" fillId="0" borderId="28" xfId="0" applyFont="1" applyBorder="1" applyAlignment="1">
      <alignment horizontal="left" vertical="center"/>
    </xf>
    <xf numFmtId="0" fontId="38" fillId="0" borderId="28" xfId="0" applyFont="1" applyBorder="1" applyAlignment="1">
      <alignment horizontal="left" vertical="center"/>
    </xf>
    <xf numFmtId="0" fontId="38" fillId="0" borderId="38" xfId="0" applyFont="1" applyBorder="1" applyAlignment="1">
      <alignment horizontal="left" vertical="center"/>
    </xf>
    <xf numFmtId="0" fontId="38" fillId="0" borderId="23" xfId="0" applyFont="1" applyBorder="1" applyAlignment="1">
      <alignment horizontal="center" vertical="center"/>
    </xf>
    <xf numFmtId="0" fontId="38" fillId="0" borderId="28" xfId="0" applyFont="1" applyBorder="1" applyAlignment="1">
      <alignment horizontal="center" vertical="center"/>
    </xf>
    <xf numFmtId="0" fontId="24" fillId="0" borderId="11" xfId="0" applyFont="1" applyBorder="1" applyAlignment="1">
      <alignment horizontal="left" vertical="center"/>
    </xf>
    <xf numFmtId="0" fontId="38" fillId="0" borderId="11" xfId="0" applyFont="1" applyBorder="1" applyAlignment="1">
      <alignment horizontal="left" vertical="center"/>
    </xf>
    <xf numFmtId="0" fontId="38" fillId="0" borderId="27" xfId="0" applyFont="1" applyBorder="1" applyAlignment="1">
      <alignment horizontal="left" vertical="center"/>
    </xf>
    <xf numFmtId="0" fontId="24" fillId="0" borderId="40" xfId="0" applyFont="1" applyFill="1" applyBorder="1" applyAlignment="1">
      <alignment horizontal="left" vertical="center"/>
    </xf>
    <xf numFmtId="0" fontId="38" fillId="0" borderId="24" xfId="0" applyFont="1" applyBorder="1" applyAlignment="1">
      <alignment horizontal="center" vertical="center"/>
    </xf>
    <xf numFmtId="0" fontId="38" fillId="0" borderId="40" xfId="0" applyFont="1" applyBorder="1" applyAlignment="1">
      <alignment horizontal="center" vertical="center"/>
    </xf>
    <xf numFmtId="0" fontId="24" fillId="0" borderId="40" xfId="0" applyFont="1" applyBorder="1" applyAlignment="1">
      <alignment horizontal="left" vertical="center"/>
    </xf>
    <xf numFmtId="0" fontId="38" fillId="0" borderId="40" xfId="0" applyFont="1" applyBorder="1" applyAlignment="1">
      <alignment horizontal="left" vertical="center"/>
    </xf>
    <xf numFmtId="0" fontId="38" fillId="0" borderId="41" xfId="0" applyFont="1" applyBorder="1" applyAlignment="1">
      <alignment horizontal="left" vertical="center"/>
    </xf>
    <xf numFmtId="0" fontId="38" fillId="0" borderId="15" xfId="0" applyFont="1" applyFill="1" applyBorder="1" applyAlignment="1">
      <alignment horizontal="center" vertical="center"/>
    </xf>
    <xf numFmtId="0" fontId="38" fillId="0" borderId="11" xfId="0" applyFont="1" applyFill="1" applyBorder="1" applyAlignment="1">
      <alignment horizontal="center" vertical="center"/>
    </xf>
    <xf numFmtId="0" fontId="24" fillId="0" borderId="11" xfId="0" applyFont="1" applyFill="1" applyBorder="1" applyAlignment="1">
      <alignment horizontal="left" vertical="center"/>
    </xf>
    <xf numFmtId="0" fontId="50" fillId="0" borderId="11" xfId="0" applyFont="1" applyBorder="1" applyAlignment="1">
      <alignment horizontal="center" vertical="center"/>
    </xf>
    <xf numFmtId="0" fontId="50" fillId="0" borderId="40" xfId="0" applyFont="1" applyBorder="1" applyAlignment="1">
      <alignment horizontal="center" vertical="center"/>
    </xf>
    <xf numFmtId="0" fontId="51" fillId="0" borderId="28" xfId="0" applyFont="1" applyFill="1" applyBorder="1" applyAlignment="1">
      <alignment horizontal="center" vertical="center" wrapText="1"/>
    </xf>
    <xf numFmtId="0" fontId="51" fillId="0" borderId="28" xfId="0" applyFont="1" applyBorder="1" applyAlignment="1">
      <alignment horizontal="center" vertical="center" wrapText="1"/>
    </xf>
    <xf numFmtId="0" fontId="50" fillId="24" borderId="12" xfId="0" applyFont="1" applyFill="1" applyBorder="1" applyAlignment="1">
      <alignment horizontal="center" vertical="center"/>
    </xf>
    <xf numFmtId="0" fontId="51" fillId="0" borderId="11" xfId="0" applyFont="1" applyBorder="1" applyAlignment="1">
      <alignment horizontal="center" vertical="center" wrapText="1"/>
    </xf>
    <xf numFmtId="0" fontId="51" fillId="0" borderId="28" xfId="0" applyFont="1" applyBorder="1" applyAlignment="1">
      <alignment horizontal="center" vertical="center"/>
    </xf>
    <xf numFmtId="0" fontId="51" fillId="0" borderId="11" xfId="0" applyFont="1" applyBorder="1" applyAlignment="1">
      <alignment horizontal="center" vertical="center"/>
    </xf>
    <xf numFmtId="0" fontId="51" fillId="0" borderId="40" xfId="0" applyFont="1" applyBorder="1" applyAlignment="1">
      <alignment horizontal="center" vertical="center"/>
    </xf>
    <xf numFmtId="0" fontId="88" fillId="0" borderId="40" xfId="0" applyFont="1" applyBorder="1" applyAlignment="1">
      <alignment horizontal="center" vertical="center"/>
    </xf>
    <xf numFmtId="0" fontId="51" fillId="0" borderId="38" xfId="0" applyFont="1" applyBorder="1" applyAlignment="1">
      <alignment horizontal="center" vertical="center" wrapText="1"/>
    </xf>
    <xf numFmtId="0" fontId="51" fillId="0" borderId="40" xfId="0" applyFont="1" applyBorder="1" applyAlignment="1">
      <alignment horizontal="center" vertical="center" wrapText="1"/>
    </xf>
    <xf numFmtId="0" fontId="53" fillId="0" borderId="0" xfId="0" applyFont="1" applyAlignment="1">
      <alignment horizontal="center" vertical="center"/>
    </xf>
    <xf numFmtId="0" fontId="51" fillId="0" borderId="11" xfId="0" applyFont="1" applyFill="1" applyBorder="1" applyAlignment="1">
      <alignment horizontal="center" vertical="center"/>
    </xf>
    <xf numFmtId="0" fontId="50" fillId="0" borderId="10" xfId="0" applyFont="1" applyBorder="1" applyAlignment="1">
      <alignment horizontal="center" vertical="center"/>
    </xf>
    <xf numFmtId="0" fontId="49" fillId="0" borderId="0" xfId="0" applyFont="1" applyAlignment="1">
      <alignment horizontal="center" vertical="center"/>
    </xf>
    <xf numFmtId="0" fontId="51" fillId="0" borderId="28" xfId="0" applyFont="1" applyFill="1" applyBorder="1" applyAlignment="1">
      <alignment horizontal="center" vertical="center"/>
    </xf>
    <xf numFmtId="0" fontId="51" fillId="0" borderId="23" xfId="0" applyFont="1" applyBorder="1" applyAlignment="1">
      <alignment horizontal="center" vertical="center"/>
    </xf>
    <xf numFmtId="0" fontId="51" fillId="0" borderId="15" xfId="0" applyFont="1" applyBorder="1" applyAlignment="1">
      <alignment horizontal="center" vertical="center"/>
    </xf>
    <xf numFmtId="0" fontId="38" fillId="0" borderId="65" xfId="0" applyFont="1" applyBorder="1" applyAlignment="1">
      <alignment horizontal="center"/>
    </xf>
    <xf numFmtId="0" fontId="38" fillId="0" borderId="11" xfId="0" applyFont="1" applyBorder="1" applyAlignment="1">
      <alignment horizontal="center" vertical="center" wrapText="1"/>
    </xf>
    <xf numFmtId="0" fontId="38" fillId="0" borderId="52" xfId="0" applyFont="1" applyBorder="1" applyAlignment="1">
      <alignment horizontal="center" vertical="center" wrapText="1"/>
    </xf>
    <xf numFmtId="0" fontId="38" fillId="0" borderId="26" xfId="0" applyFont="1" applyBorder="1" applyAlignment="1">
      <alignment horizontal="center" vertical="center" wrapText="1"/>
    </xf>
    <xf numFmtId="0" fontId="38" fillId="24" borderId="52" xfId="0" applyFont="1" applyFill="1" applyBorder="1" applyAlignment="1">
      <alignment horizontal="center" vertical="center" wrapText="1"/>
    </xf>
    <xf numFmtId="0" fontId="38" fillId="24" borderId="26" xfId="0" applyFont="1" applyFill="1" applyBorder="1" applyAlignment="1">
      <alignment horizontal="center" vertical="center" wrapText="1"/>
    </xf>
    <xf numFmtId="0" fontId="38" fillId="0" borderId="11" xfId="0" applyFont="1" applyBorder="1" applyAlignment="1">
      <alignment horizontal="center" vertical="top" wrapText="1"/>
    </xf>
    <xf numFmtId="0" fontId="40" fillId="0" borderId="0" xfId="0" applyFont="1" applyBorder="1" applyAlignment="1">
      <alignment horizontal="right" vertical="center"/>
    </xf>
    <xf numFmtId="0" fontId="40" fillId="0" borderId="22" xfId="0" applyFont="1" applyBorder="1" applyAlignment="1">
      <alignment horizontal="right" vertical="center"/>
    </xf>
    <xf numFmtId="0" fontId="38" fillId="24" borderId="11" xfId="0" applyFont="1" applyFill="1" applyBorder="1" applyAlignment="1">
      <alignment horizontal="center" vertical="center" wrapText="1"/>
    </xf>
    <xf numFmtId="0" fontId="37" fillId="0" borderId="0" xfId="0" applyFont="1" applyAlignment="1">
      <alignment horizontal="center"/>
    </xf>
    <xf numFmtId="0" fontId="39" fillId="0" borderId="0" xfId="0" applyFont="1" applyAlignment="1">
      <alignment horizontal="center"/>
    </xf>
    <xf numFmtId="0" fontId="40" fillId="0" borderId="0" xfId="0" applyFont="1" applyAlignment="1">
      <alignment horizontal="center"/>
    </xf>
    <xf numFmtId="0" fontId="40" fillId="0" borderId="10" xfId="0" applyFont="1" applyBorder="1" applyAlignment="1">
      <alignment horizontal="center" vertical="center"/>
    </xf>
    <xf numFmtId="0" fontId="41" fillId="0" borderId="10" xfId="0" applyFont="1" applyBorder="1" applyAlignment="1">
      <alignment horizontal="center"/>
    </xf>
    <xf numFmtId="0" fontId="40" fillId="24" borderId="11" xfId="0" applyFont="1" applyFill="1" applyBorder="1" applyAlignment="1">
      <alignment horizontal="center" vertical="center" wrapText="1"/>
    </xf>
    <xf numFmtId="0" fontId="40" fillId="0" borderId="11" xfId="0" applyFont="1" applyBorder="1" applyAlignment="1">
      <alignment horizontal="center" vertical="center" wrapText="1"/>
    </xf>
    <xf numFmtId="0" fontId="46" fillId="33" borderId="0"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38" fillId="0" borderId="66" xfId="0" applyFont="1" applyBorder="1" applyAlignment="1">
      <alignment horizontal="center" vertical="center" wrapText="1"/>
    </xf>
    <xf numFmtId="0" fontId="38" fillId="0" borderId="31" xfId="0" applyFont="1" applyBorder="1" applyAlignment="1">
      <alignment horizontal="center" vertical="center" wrapText="1"/>
    </xf>
    <xf numFmtId="0" fontId="38" fillId="0" borderId="67" xfId="0" applyFont="1" applyBorder="1" applyAlignment="1">
      <alignment horizontal="center" vertical="center" wrapText="1"/>
    </xf>
    <xf numFmtId="0" fontId="38" fillId="0" borderId="22" xfId="0" applyFont="1" applyBorder="1" applyAlignment="1">
      <alignment horizontal="center" vertical="center" wrapText="1"/>
    </xf>
    <xf numFmtId="0" fontId="38" fillId="0" borderId="54" xfId="0" applyFont="1" applyBorder="1" applyAlignment="1">
      <alignment horizontal="center" vertical="center" wrapText="1"/>
    </xf>
    <xf numFmtId="0" fontId="38" fillId="0" borderId="29" xfId="0" applyFont="1" applyBorder="1" applyAlignment="1">
      <alignment horizontal="center" vertical="center" wrapText="1"/>
    </xf>
    <xf numFmtId="0" fontId="99" fillId="0" borderId="10" xfId="0" applyFont="1" applyBorder="1" applyAlignment="1">
      <alignment horizontal="center" vertical="center"/>
    </xf>
    <xf numFmtId="0" fontId="31" fillId="0" borderId="0" xfId="0" applyFont="1" applyAlignment="1">
      <alignment horizontal="center"/>
    </xf>
    <xf numFmtId="0" fontId="45" fillId="0" borderId="0" xfId="0" applyFont="1" applyAlignment="1">
      <alignment horizontal="center"/>
    </xf>
    <xf numFmtId="0" fontId="27" fillId="0" borderId="0" xfId="0" applyFont="1" applyBorder="1" applyAlignment="1">
      <alignment horizontal="right"/>
    </xf>
    <xf numFmtId="0" fontId="55" fillId="0" borderId="0" xfId="0" applyFont="1" applyAlignment="1">
      <alignment horizontal="center" vertical="center"/>
    </xf>
    <xf numFmtId="0" fontId="54" fillId="0" borderId="0" xfId="0" applyFont="1" applyAlignment="1">
      <alignment horizontal="center" vertical="center"/>
    </xf>
    <xf numFmtId="0" fontId="40" fillId="0" borderId="0" xfId="0" applyFont="1" applyBorder="1" applyAlignment="1">
      <alignment horizontal="center"/>
    </xf>
    <xf numFmtId="0" fontId="38" fillId="0" borderId="0" xfId="0" applyFont="1" applyBorder="1" applyAlignment="1">
      <alignment horizontal="center" vertical="top" wrapText="1"/>
    </xf>
    <xf numFmtId="38" fontId="38" fillId="0" borderId="54" xfId="0" applyNumberFormat="1" applyFont="1" applyBorder="1" applyAlignment="1">
      <alignment horizontal="center" vertical="center" wrapText="1"/>
    </xf>
    <xf numFmtId="38" fontId="38" fillId="0" borderId="29" xfId="0" applyNumberFormat="1" applyFont="1" applyBorder="1" applyAlignment="1">
      <alignment horizontal="center" vertical="center" wrapText="1"/>
    </xf>
    <xf numFmtId="38" fontId="38" fillId="0" borderId="11" xfId="0" applyNumberFormat="1" applyFont="1" applyBorder="1" applyAlignment="1">
      <alignment horizontal="center" vertical="center" wrapText="1"/>
    </xf>
    <xf numFmtId="0" fontId="40" fillId="0" borderId="67" xfId="0" applyFont="1" applyBorder="1" applyAlignment="1">
      <alignment horizontal="center" vertical="center" wrapText="1"/>
    </xf>
    <xf numFmtId="0" fontId="40" fillId="0" borderId="0" xfId="0" applyFont="1" applyBorder="1" applyAlignment="1">
      <alignment horizontal="center" vertical="center" wrapText="1"/>
    </xf>
    <xf numFmtId="0" fontId="38" fillId="0" borderId="0" xfId="0" applyFont="1" applyAlignment="1">
      <alignment horizontal="left" vertical="top" wrapText="1"/>
    </xf>
    <xf numFmtId="49" fontId="38" fillId="0" borderId="0" xfId="0" applyNumberFormat="1" applyFont="1" applyBorder="1" applyAlignment="1">
      <alignment horizontal="left"/>
    </xf>
    <xf numFmtId="38" fontId="38" fillId="0" borderId="52" xfId="0" applyNumberFormat="1" applyFont="1" applyBorder="1" applyAlignment="1">
      <alignment horizontal="center" vertical="center" wrapText="1"/>
    </xf>
    <xf numFmtId="38" fontId="38" fillId="0" borderId="26" xfId="0" applyNumberFormat="1" applyFont="1" applyBorder="1" applyAlignment="1">
      <alignment horizontal="center"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1104900</xdr:colOff>
      <xdr:row>0</xdr:row>
      <xdr:rowOff>152400</xdr:rowOff>
    </xdr:from>
    <xdr:to>
      <xdr:col>1</xdr:col>
      <xdr:colOff>1743075</xdr:colOff>
      <xdr:row>4</xdr:row>
      <xdr:rowOff>238125</xdr:rowOff>
    </xdr:to>
    <xdr:pic>
      <xdr:nvPicPr>
        <xdr:cNvPr id="1" name="圖片 4"/>
        <xdr:cNvPicPr preferRelativeResize="1">
          <a:picLocks noChangeAspect="1"/>
        </xdr:cNvPicPr>
      </xdr:nvPicPr>
      <xdr:blipFill>
        <a:blip r:embed="rId1"/>
        <a:stretch>
          <a:fillRect/>
        </a:stretch>
      </xdr:blipFill>
      <xdr:spPr>
        <a:xfrm>
          <a:off x="1104900" y="152400"/>
          <a:ext cx="2143125" cy="1381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200025</xdr:rowOff>
    </xdr:from>
    <xdr:to>
      <xdr:col>3</xdr:col>
      <xdr:colOff>638175</xdr:colOff>
      <xdr:row>5</xdr:row>
      <xdr:rowOff>28575</xdr:rowOff>
    </xdr:to>
    <xdr:pic>
      <xdr:nvPicPr>
        <xdr:cNvPr id="1" name="圖片 2"/>
        <xdr:cNvPicPr preferRelativeResize="1">
          <a:picLocks noChangeAspect="1"/>
        </xdr:cNvPicPr>
      </xdr:nvPicPr>
      <xdr:blipFill>
        <a:blip r:embed="rId1"/>
        <a:stretch>
          <a:fillRect/>
        </a:stretch>
      </xdr:blipFill>
      <xdr:spPr>
        <a:xfrm>
          <a:off x="95250" y="200025"/>
          <a:ext cx="1457325"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1</xdr:row>
      <xdr:rowOff>104775</xdr:rowOff>
    </xdr:from>
    <xdr:to>
      <xdr:col>5</xdr:col>
      <xdr:colOff>76200</xdr:colOff>
      <xdr:row>5</xdr:row>
      <xdr:rowOff>142875</xdr:rowOff>
    </xdr:to>
    <xdr:pic>
      <xdr:nvPicPr>
        <xdr:cNvPr id="1" name="圖片 2"/>
        <xdr:cNvPicPr preferRelativeResize="1">
          <a:picLocks noChangeAspect="1"/>
        </xdr:cNvPicPr>
      </xdr:nvPicPr>
      <xdr:blipFill>
        <a:blip r:embed="rId1"/>
        <a:stretch>
          <a:fillRect/>
        </a:stretch>
      </xdr:blipFill>
      <xdr:spPr>
        <a:xfrm>
          <a:off x="95250" y="285750"/>
          <a:ext cx="1457325"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0</xdr:row>
      <xdr:rowOff>123825</xdr:rowOff>
    </xdr:from>
    <xdr:to>
      <xdr:col>3</xdr:col>
      <xdr:colOff>76200</xdr:colOff>
      <xdr:row>5</xdr:row>
      <xdr:rowOff>28575</xdr:rowOff>
    </xdr:to>
    <xdr:pic>
      <xdr:nvPicPr>
        <xdr:cNvPr id="1" name="圖片 2"/>
        <xdr:cNvPicPr preferRelativeResize="1">
          <a:picLocks noChangeAspect="1"/>
        </xdr:cNvPicPr>
      </xdr:nvPicPr>
      <xdr:blipFill>
        <a:blip r:embed="rId1"/>
        <a:stretch>
          <a:fillRect/>
        </a:stretch>
      </xdr:blipFill>
      <xdr:spPr>
        <a:xfrm>
          <a:off x="266700" y="123825"/>
          <a:ext cx="1609725" cy="1028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200025</xdr:colOff>
      <xdr:row>1</xdr:row>
      <xdr:rowOff>47625</xdr:rowOff>
    </xdr:from>
    <xdr:to>
      <xdr:col>8</xdr:col>
      <xdr:colOff>666750</xdr:colOff>
      <xdr:row>4</xdr:row>
      <xdr:rowOff>0</xdr:rowOff>
    </xdr:to>
    <xdr:pic>
      <xdr:nvPicPr>
        <xdr:cNvPr id="1" name="圖片 2"/>
        <xdr:cNvPicPr preferRelativeResize="1">
          <a:picLocks noChangeAspect="1"/>
        </xdr:cNvPicPr>
      </xdr:nvPicPr>
      <xdr:blipFill>
        <a:blip r:embed="rId1"/>
        <a:stretch>
          <a:fillRect/>
        </a:stretch>
      </xdr:blipFill>
      <xdr:spPr>
        <a:xfrm>
          <a:off x="4876800" y="247650"/>
          <a:ext cx="1400175" cy="876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847725</xdr:colOff>
      <xdr:row>1</xdr:row>
      <xdr:rowOff>28575</xdr:rowOff>
    </xdr:from>
    <xdr:to>
      <xdr:col>3</xdr:col>
      <xdr:colOff>57150</xdr:colOff>
      <xdr:row>5</xdr:row>
      <xdr:rowOff>95250</xdr:rowOff>
    </xdr:to>
    <xdr:pic>
      <xdr:nvPicPr>
        <xdr:cNvPr id="1" name="圖片 2"/>
        <xdr:cNvPicPr preferRelativeResize="1">
          <a:picLocks noChangeAspect="1"/>
        </xdr:cNvPicPr>
      </xdr:nvPicPr>
      <xdr:blipFill>
        <a:blip r:embed="rId1"/>
        <a:stretch>
          <a:fillRect/>
        </a:stretch>
      </xdr:blipFill>
      <xdr:spPr>
        <a:xfrm>
          <a:off x="1362075" y="228600"/>
          <a:ext cx="1438275" cy="914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1</xdr:row>
      <xdr:rowOff>47625</xdr:rowOff>
    </xdr:from>
    <xdr:to>
      <xdr:col>3</xdr:col>
      <xdr:colOff>228600</xdr:colOff>
      <xdr:row>5</xdr:row>
      <xdr:rowOff>28575</xdr:rowOff>
    </xdr:to>
    <xdr:pic>
      <xdr:nvPicPr>
        <xdr:cNvPr id="1" name="圖片 2"/>
        <xdr:cNvPicPr preferRelativeResize="1">
          <a:picLocks noChangeAspect="1"/>
        </xdr:cNvPicPr>
      </xdr:nvPicPr>
      <xdr:blipFill>
        <a:blip r:embed="rId1"/>
        <a:stretch>
          <a:fillRect/>
        </a:stretch>
      </xdr:blipFill>
      <xdr:spPr>
        <a:xfrm>
          <a:off x="238125" y="219075"/>
          <a:ext cx="1457325" cy="923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161925</xdr:rowOff>
    </xdr:from>
    <xdr:to>
      <xdr:col>0</xdr:col>
      <xdr:colOff>1581150</xdr:colOff>
      <xdr:row>4</xdr:row>
      <xdr:rowOff>133350</xdr:rowOff>
    </xdr:to>
    <xdr:pic>
      <xdr:nvPicPr>
        <xdr:cNvPr id="1" name="圖片 2"/>
        <xdr:cNvPicPr preferRelativeResize="1">
          <a:picLocks noChangeAspect="1"/>
        </xdr:cNvPicPr>
      </xdr:nvPicPr>
      <xdr:blipFill>
        <a:blip r:embed="rId1"/>
        <a:stretch>
          <a:fillRect/>
        </a:stretch>
      </xdr:blipFill>
      <xdr:spPr>
        <a:xfrm>
          <a:off x="219075" y="161925"/>
          <a:ext cx="1362075" cy="866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9th%20HKRC%20-%20Annex%201-8_201707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nex1_Preliminary Schedule"/>
      <sheetName val="Annex2_Preliminary Entry Form"/>
      <sheetName val="Annex3_Info Sheet"/>
      <sheetName val="Annex4_Entry By Name"/>
      <sheetName val="Annex6_Entry Summary"/>
      <sheetName val="Annex6_Boats,Oars&amp;Bike Rental"/>
      <sheetName val="Annex7_Reply Slip"/>
      <sheetName val="Annex8_Payment Summa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E52"/>
  <sheetViews>
    <sheetView tabSelected="1" view="pageBreakPreview" zoomScale="80" zoomScaleNormal="64" zoomScaleSheetLayoutView="80" zoomScalePageLayoutView="0" workbookViewId="0" topLeftCell="A4">
      <selection activeCell="B45" sqref="B45:E45"/>
    </sheetView>
  </sheetViews>
  <sheetFormatPr defaultColWidth="9.140625" defaultRowHeight="12.75"/>
  <cols>
    <col min="1" max="1" width="22.57421875" style="139" customWidth="1"/>
    <col min="2" max="2" width="52.421875" style="139" customWidth="1"/>
    <col min="3" max="3" width="59.57421875" style="139" customWidth="1"/>
    <col min="4" max="4" width="18.140625" style="145" customWidth="1"/>
    <col min="5" max="5" width="29.421875" style="145" customWidth="1"/>
    <col min="6" max="16384" width="9.140625" style="139" customWidth="1"/>
  </cols>
  <sheetData>
    <row r="1" spans="1:5" ht="25.5" customHeight="1">
      <c r="A1" s="365" t="s">
        <v>160</v>
      </c>
      <c r="B1" s="365"/>
      <c r="C1" s="365"/>
      <c r="D1" s="365"/>
      <c r="E1" s="365"/>
    </row>
    <row r="2" spans="1:5" ht="25.5" customHeight="1">
      <c r="A2" s="365" t="s">
        <v>161</v>
      </c>
      <c r="B2" s="365"/>
      <c r="C2" s="365"/>
      <c r="D2" s="365"/>
      <c r="E2" s="365"/>
    </row>
    <row r="3" spans="1:5" s="140" customFormat="1" ht="25.5" customHeight="1">
      <c r="A3" s="366" t="s">
        <v>162</v>
      </c>
      <c r="B3" s="366"/>
      <c r="C3" s="366"/>
      <c r="D3" s="366"/>
      <c r="E3" s="366"/>
    </row>
    <row r="4" spans="1:5" s="140" customFormat="1" ht="25.5" customHeight="1">
      <c r="A4" s="367" t="s">
        <v>163</v>
      </c>
      <c r="B4" s="366"/>
      <c r="C4" s="366"/>
      <c r="D4" s="366"/>
      <c r="E4" s="366"/>
    </row>
    <row r="5" spans="1:5" s="140" customFormat="1" ht="25.5" customHeight="1" thickBot="1">
      <c r="A5" s="364" t="s">
        <v>164</v>
      </c>
      <c r="B5" s="364"/>
      <c r="C5" s="364"/>
      <c r="D5" s="364"/>
      <c r="E5" s="364"/>
    </row>
    <row r="6" spans="1:5" ht="27.75" customHeight="1" thickBot="1">
      <c r="A6" s="168" t="s">
        <v>165</v>
      </c>
      <c r="B6" s="333" t="s">
        <v>416</v>
      </c>
      <c r="C6" s="334"/>
      <c r="D6" s="335"/>
      <c r="E6" s="169" t="s">
        <v>417</v>
      </c>
    </row>
    <row r="7" spans="1:5" s="231" customFormat="1" ht="27.75" customHeight="1" thickBot="1">
      <c r="A7" s="230" t="s">
        <v>418</v>
      </c>
      <c r="B7" s="350" t="s">
        <v>419</v>
      </c>
      <c r="C7" s="350"/>
      <c r="D7" s="350"/>
      <c r="E7" s="351"/>
    </row>
    <row r="8" spans="1:5" s="231" customFormat="1" ht="27.75" customHeight="1">
      <c r="A8" s="352" t="s">
        <v>420</v>
      </c>
      <c r="B8" s="254" t="s">
        <v>421</v>
      </c>
      <c r="C8" s="232" t="s">
        <v>422</v>
      </c>
      <c r="D8" s="233" t="s">
        <v>423</v>
      </c>
      <c r="E8" s="234" t="s">
        <v>424</v>
      </c>
    </row>
    <row r="9" spans="1:5" s="231" customFormat="1" ht="27.75" customHeight="1">
      <c r="A9" s="353"/>
      <c r="B9" s="255" t="s">
        <v>425</v>
      </c>
      <c r="C9" s="235" t="s">
        <v>426</v>
      </c>
      <c r="D9" s="235" t="s">
        <v>423</v>
      </c>
      <c r="E9" s="236" t="s">
        <v>424</v>
      </c>
    </row>
    <row r="10" spans="1:5" s="231" customFormat="1" ht="27.75" customHeight="1">
      <c r="A10" s="353"/>
      <c r="B10" s="256" t="s">
        <v>427</v>
      </c>
      <c r="C10" s="257" t="s">
        <v>428</v>
      </c>
      <c r="D10" s="237" t="s">
        <v>429</v>
      </c>
      <c r="E10" s="238" t="s">
        <v>430</v>
      </c>
    </row>
    <row r="11" spans="1:5" s="231" customFormat="1" ht="79.5" customHeight="1">
      <c r="A11" s="353"/>
      <c r="B11" s="258" t="s">
        <v>431</v>
      </c>
      <c r="C11" s="243" t="s">
        <v>432</v>
      </c>
      <c r="D11" s="259" t="s">
        <v>429</v>
      </c>
      <c r="E11" s="260" t="s">
        <v>430</v>
      </c>
    </row>
    <row r="12" spans="1:5" s="231" customFormat="1" ht="27.75" customHeight="1" thickBot="1">
      <c r="A12" s="354"/>
      <c r="B12" s="261" t="s">
        <v>427</v>
      </c>
      <c r="C12" s="262" t="s">
        <v>433</v>
      </c>
      <c r="D12" s="262" t="s">
        <v>429</v>
      </c>
      <c r="E12" s="263" t="s">
        <v>430</v>
      </c>
    </row>
    <row r="13" spans="1:5" s="231" customFormat="1" ht="84.75" customHeight="1" thickBot="1">
      <c r="A13" s="264" t="s">
        <v>434</v>
      </c>
      <c r="B13" s="355" t="s">
        <v>435</v>
      </c>
      <c r="C13" s="356"/>
      <c r="D13" s="356"/>
      <c r="E13" s="357"/>
    </row>
    <row r="14" spans="1:5" s="231" customFormat="1" ht="27.75" customHeight="1">
      <c r="A14" s="358" t="s">
        <v>436</v>
      </c>
      <c r="B14" s="239" t="s">
        <v>425</v>
      </c>
      <c r="C14" s="240" t="s">
        <v>437</v>
      </c>
      <c r="D14" s="240" t="s">
        <v>423</v>
      </c>
      <c r="E14" s="241" t="s">
        <v>424</v>
      </c>
    </row>
    <row r="15" spans="1:5" s="231" customFormat="1" ht="27.75" customHeight="1">
      <c r="A15" s="359"/>
      <c r="B15" s="242" t="s">
        <v>438</v>
      </c>
      <c r="C15" s="243" t="s">
        <v>439</v>
      </c>
      <c r="D15" s="243" t="s">
        <v>440</v>
      </c>
      <c r="E15" s="244" t="s">
        <v>441</v>
      </c>
    </row>
    <row r="16" spans="1:5" s="231" customFormat="1" ht="49.5" customHeight="1">
      <c r="A16" s="359"/>
      <c r="B16" s="245" t="s">
        <v>427</v>
      </c>
      <c r="C16" s="246" t="s">
        <v>442</v>
      </c>
      <c r="D16" s="246" t="s">
        <v>429</v>
      </c>
      <c r="E16" s="247" t="s">
        <v>430</v>
      </c>
    </row>
    <row r="17" spans="1:5" s="231" customFormat="1" ht="27.75" customHeight="1" thickBot="1">
      <c r="A17" s="360"/>
      <c r="B17" s="248" t="s">
        <v>443</v>
      </c>
      <c r="C17" s="249" t="s">
        <v>433</v>
      </c>
      <c r="D17" s="250" t="s">
        <v>423</v>
      </c>
      <c r="E17" s="251" t="s">
        <v>424</v>
      </c>
    </row>
    <row r="18" spans="1:5" ht="60" customHeight="1" thickBot="1">
      <c r="A18" s="206" t="s">
        <v>444</v>
      </c>
      <c r="B18" s="361" t="s">
        <v>445</v>
      </c>
      <c r="C18" s="362"/>
      <c r="D18" s="362"/>
      <c r="E18" s="363"/>
    </row>
    <row r="19" spans="1:5" ht="25.5" customHeight="1">
      <c r="A19" s="162"/>
      <c r="B19" s="162"/>
      <c r="C19" s="162"/>
      <c r="D19" s="162"/>
      <c r="E19" s="162"/>
    </row>
    <row r="20" spans="1:5" ht="25.5" customHeight="1" thickBot="1">
      <c r="A20" s="364" t="s">
        <v>446</v>
      </c>
      <c r="B20" s="364"/>
      <c r="C20" s="364"/>
      <c r="D20" s="364"/>
      <c r="E20" s="364"/>
    </row>
    <row r="21" spans="1:5" ht="27.75" customHeight="1" thickBot="1">
      <c r="A21" s="168" t="s">
        <v>447</v>
      </c>
      <c r="B21" s="333" t="s">
        <v>448</v>
      </c>
      <c r="C21" s="334"/>
      <c r="D21" s="335"/>
      <c r="E21" s="169" t="s">
        <v>449</v>
      </c>
    </row>
    <row r="22" spans="1:5" ht="27.75" customHeight="1" thickBot="1">
      <c r="A22" s="289" t="s">
        <v>450</v>
      </c>
      <c r="B22" s="336" t="s">
        <v>451</v>
      </c>
      <c r="C22" s="337"/>
      <c r="D22" s="337"/>
      <c r="E22" s="338"/>
    </row>
    <row r="23" spans="1:5" ht="27.75" customHeight="1">
      <c r="A23" s="339" t="s">
        <v>452</v>
      </c>
      <c r="B23" s="201" t="s">
        <v>425</v>
      </c>
      <c r="C23" s="201" t="s">
        <v>453</v>
      </c>
      <c r="D23" s="173" t="s">
        <v>429</v>
      </c>
      <c r="E23" s="202" t="s">
        <v>424</v>
      </c>
    </row>
    <row r="24" spans="1:5" ht="27.75" customHeight="1">
      <c r="A24" s="340"/>
      <c r="B24" s="174" t="s">
        <v>454</v>
      </c>
      <c r="C24" s="174" t="s">
        <v>455</v>
      </c>
      <c r="D24" s="175" t="s">
        <v>423</v>
      </c>
      <c r="E24" s="176" t="s">
        <v>430</v>
      </c>
    </row>
    <row r="25" spans="1:5" ht="49.5" customHeight="1">
      <c r="A25" s="340"/>
      <c r="B25" s="177" t="s">
        <v>427</v>
      </c>
      <c r="C25" s="177" t="s">
        <v>456</v>
      </c>
      <c r="D25" s="178" t="s">
        <v>429</v>
      </c>
      <c r="E25" s="179" t="s">
        <v>430</v>
      </c>
    </row>
    <row r="26" spans="1:5" ht="27.75" customHeight="1">
      <c r="A26" s="340"/>
      <c r="B26" s="174" t="s">
        <v>454</v>
      </c>
      <c r="C26" s="174" t="s">
        <v>455</v>
      </c>
      <c r="D26" s="175" t="s">
        <v>423</v>
      </c>
      <c r="E26" s="176" t="s">
        <v>430</v>
      </c>
    </row>
    <row r="27" spans="1:5" ht="27.75" customHeight="1">
      <c r="A27" s="340"/>
      <c r="B27" s="180" t="s">
        <v>427</v>
      </c>
      <c r="C27" s="265" t="s">
        <v>457</v>
      </c>
      <c r="D27" s="178" t="s">
        <v>429</v>
      </c>
      <c r="E27" s="179" t="s">
        <v>430</v>
      </c>
    </row>
    <row r="28" spans="1:5" ht="27.75" customHeight="1" thickBot="1">
      <c r="A28" s="341"/>
      <c r="B28" s="203" t="s">
        <v>454</v>
      </c>
      <c r="C28" s="203" t="s">
        <v>455</v>
      </c>
      <c r="D28" s="204" t="s">
        <v>429</v>
      </c>
      <c r="E28" s="205" t="s">
        <v>430</v>
      </c>
    </row>
    <row r="29" spans="1:5" ht="84" customHeight="1" thickBot="1">
      <c r="A29" s="181" t="s">
        <v>458</v>
      </c>
      <c r="B29" s="325" t="s">
        <v>459</v>
      </c>
      <c r="C29" s="342"/>
      <c r="D29" s="342"/>
      <c r="E29" s="343"/>
    </row>
    <row r="30" spans="1:5" ht="27.75" customHeight="1">
      <c r="A30" s="344" t="s">
        <v>460</v>
      </c>
      <c r="B30" s="170" t="s">
        <v>443</v>
      </c>
      <c r="C30" s="170" t="s">
        <v>461</v>
      </c>
      <c r="D30" s="171" t="s">
        <v>429</v>
      </c>
      <c r="E30" s="172" t="s">
        <v>424</v>
      </c>
    </row>
    <row r="31" spans="1:5" ht="30" customHeight="1">
      <c r="A31" s="345"/>
      <c r="B31" s="182" t="s">
        <v>462</v>
      </c>
      <c r="C31" s="182" t="s">
        <v>463</v>
      </c>
      <c r="D31" s="183" t="s">
        <v>429</v>
      </c>
      <c r="E31" s="184" t="s">
        <v>430</v>
      </c>
    </row>
    <row r="32" spans="1:5" ht="27.75" customHeight="1">
      <c r="A32" s="345"/>
      <c r="B32" s="177" t="s">
        <v>427</v>
      </c>
      <c r="C32" s="177" t="s">
        <v>464</v>
      </c>
      <c r="D32" s="178" t="s">
        <v>429</v>
      </c>
      <c r="E32" s="179" t="s">
        <v>430</v>
      </c>
    </row>
    <row r="33" spans="1:5" ht="27.75" customHeight="1">
      <c r="A33" s="345"/>
      <c r="B33" s="182" t="s">
        <v>462</v>
      </c>
      <c r="C33" s="182" t="s">
        <v>455</v>
      </c>
      <c r="D33" s="183" t="s">
        <v>423</v>
      </c>
      <c r="E33" s="184" t="s">
        <v>430</v>
      </c>
    </row>
    <row r="34" spans="1:5" ht="49.5" customHeight="1">
      <c r="A34" s="345"/>
      <c r="B34" s="180" t="s">
        <v>427</v>
      </c>
      <c r="C34" s="265" t="s">
        <v>465</v>
      </c>
      <c r="D34" s="178" t="s">
        <v>429</v>
      </c>
      <c r="E34" s="179" t="s">
        <v>430</v>
      </c>
    </row>
    <row r="35" spans="1:5" ht="27.75" customHeight="1">
      <c r="A35" s="345"/>
      <c r="B35" s="182" t="s">
        <v>462</v>
      </c>
      <c r="C35" s="182" t="s">
        <v>455</v>
      </c>
      <c r="D35" s="183" t="s">
        <v>423</v>
      </c>
      <c r="E35" s="184" t="s">
        <v>430</v>
      </c>
    </row>
    <row r="36" spans="1:5" ht="27.75" customHeight="1">
      <c r="A36" s="345"/>
      <c r="B36" s="180" t="s">
        <v>427</v>
      </c>
      <c r="C36" s="265" t="s">
        <v>461</v>
      </c>
      <c r="D36" s="178" t="s">
        <v>429</v>
      </c>
      <c r="E36" s="179" t="s">
        <v>430</v>
      </c>
    </row>
    <row r="37" spans="1:5" ht="27.75" customHeight="1">
      <c r="A37" s="345"/>
      <c r="B37" s="174" t="s">
        <v>454</v>
      </c>
      <c r="C37" s="174" t="s">
        <v>463</v>
      </c>
      <c r="D37" s="175" t="s">
        <v>429</v>
      </c>
      <c r="E37" s="176" t="s">
        <v>430</v>
      </c>
    </row>
    <row r="38" spans="1:5" ht="27.75" customHeight="1">
      <c r="A38" s="345"/>
      <c r="B38" s="170" t="s">
        <v>443</v>
      </c>
      <c r="C38" s="170" t="s">
        <v>433</v>
      </c>
      <c r="D38" s="171" t="s">
        <v>429</v>
      </c>
      <c r="E38" s="172" t="s">
        <v>424</v>
      </c>
    </row>
    <row r="39" spans="1:5" ht="27.75" customHeight="1">
      <c r="A39" s="345"/>
      <c r="B39" s="182" t="s">
        <v>462</v>
      </c>
      <c r="C39" s="182" t="s">
        <v>455</v>
      </c>
      <c r="D39" s="183" t="s">
        <v>429</v>
      </c>
      <c r="E39" s="184" t="s">
        <v>430</v>
      </c>
    </row>
    <row r="40" spans="1:5" ht="27.75" customHeight="1" thickBot="1">
      <c r="A40" s="346"/>
      <c r="B40" s="185" t="s">
        <v>425</v>
      </c>
      <c r="C40" s="185" t="s">
        <v>437</v>
      </c>
      <c r="D40" s="186" t="s">
        <v>429</v>
      </c>
      <c r="E40" s="187" t="s">
        <v>424</v>
      </c>
    </row>
    <row r="41" spans="1:5" ht="60" customHeight="1" thickBot="1">
      <c r="A41" s="188" t="s">
        <v>466</v>
      </c>
      <c r="B41" s="347" t="s">
        <v>467</v>
      </c>
      <c r="C41" s="348"/>
      <c r="D41" s="348"/>
      <c r="E41" s="349"/>
    </row>
    <row r="42" spans="1:5" ht="60" customHeight="1" thickBot="1">
      <c r="A42" s="189" t="s">
        <v>468</v>
      </c>
      <c r="B42" s="325" t="s">
        <v>469</v>
      </c>
      <c r="C42" s="326"/>
      <c r="D42" s="326"/>
      <c r="E42" s="327"/>
    </row>
    <row r="43" spans="1:5" s="141" customFormat="1" ht="47.25" customHeight="1">
      <c r="A43" s="266" t="s">
        <v>470</v>
      </c>
      <c r="B43" s="328" t="s">
        <v>471</v>
      </c>
      <c r="C43" s="328"/>
      <c r="D43" s="328"/>
      <c r="E43" s="328"/>
    </row>
    <row r="44" spans="1:5" s="141" customFormat="1" ht="24.75" customHeight="1">
      <c r="A44" s="150"/>
      <c r="B44" s="150"/>
      <c r="C44" s="150"/>
      <c r="D44" s="150"/>
      <c r="E44" s="150"/>
    </row>
    <row r="45" spans="1:5" s="141" customFormat="1" ht="99.75" customHeight="1">
      <c r="A45" s="267" t="s">
        <v>472</v>
      </c>
      <c r="B45" s="329" t="s">
        <v>473</v>
      </c>
      <c r="C45" s="329"/>
      <c r="D45" s="329"/>
      <c r="E45" s="329"/>
    </row>
    <row r="46" spans="1:5" s="141" customFormat="1" ht="24.75" customHeight="1">
      <c r="A46" s="150"/>
      <c r="B46" s="150"/>
      <c r="C46" s="150"/>
      <c r="D46" s="150"/>
      <c r="E46" s="150"/>
    </row>
    <row r="47" spans="1:5" ht="25.5" customHeight="1">
      <c r="A47" s="142" t="s">
        <v>474</v>
      </c>
      <c r="B47" s="142"/>
      <c r="C47" s="142"/>
      <c r="D47" s="143"/>
      <c r="E47" s="144"/>
    </row>
    <row r="48" spans="1:5" ht="24.75" customHeight="1">
      <c r="A48" s="207" t="s">
        <v>475</v>
      </c>
      <c r="B48" s="207"/>
      <c r="C48" s="144" t="s">
        <v>476</v>
      </c>
      <c r="D48" s="143"/>
      <c r="E48" s="144"/>
    </row>
    <row r="49" spans="1:5" ht="24.75" customHeight="1">
      <c r="A49" s="330" t="s">
        <v>477</v>
      </c>
      <c r="B49" s="330"/>
      <c r="C49" s="146" t="s">
        <v>478</v>
      </c>
      <c r="D49" s="147"/>
      <c r="E49" s="147"/>
    </row>
    <row r="50" spans="1:5" ht="24.75" customHeight="1">
      <c r="A50" s="331" t="s">
        <v>479</v>
      </c>
      <c r="B50" s="331"/>
      <c r="C50" s="148"/>
      <c r="D50" s="148"/>
      <c r="E50" s="148"/>
    </row>
    <row r="51" spans="1:5" ht="24.75" customHeight="1">
      <c r="A51" s="332" t="s">
        <v>480</v>
      </c>
      <c r="B51" s="332"/>
      <c r="C51" s="148"/>
      <c r="D51" s="148"/>
      <c r="E51" s="148"/>
    </row>
    <row r="52" spans="1:5" ht="24.75" customHeight="1">
      <c r="A52" s="208" t="s">
        <v>481</v>
      </c>
      <c r="B52" s="208"/>
      <c r="C52" s="149"/>
      <c r="D52" s="149"/>
      <c r="E52" s="149"/>
    </row>
  </sheetData>
  <sheetProtection/>
  <mergeCells count="24">
    <mergeCell ref="B42:E42"/>
    <mergeCell ref="B43:E43"/>
    <mergeCell ref="B45:E45"/>
    <mergeCell ref="A49:B49"/>
    <mergeCell ref="A50:B50"/>
    <mergeCell ref="A51:B51"/>
    <mergeCell ref="B21:D21"/>
    <mergeCell ref="B22:E22"/>
    <mergeCell ref="A23:A28"/>
    <mergeCell ref="B29:E29"/>
    <mergeCell ref="A30:A40"/>
    <mergeCell ref="B41:E41"/>
    <mergeCell ref="B7:E7"/>
    <mergeCell ref="A8:A12"/>
    <mergeCell ref="B13:E13"/>
    <mergeCell ref="A14:A17"/>
    <mergeCell ref="B18:E18"/>
    <mergeCell ref="A20:E20"/>
    <mergeCell ref="A1:E1"/>
    <mergeCell ref="A2:E2"/>
    <mergeCell ref="A3:E3"/>
    <mergeCell ref="A4:E4"/>
    <mergeCell ref="A5:E5"/>
    <mergeCell ref="B6:D6"/>
  </mergeCells>
  <printOptions horizontalCentered="1"/>
  <pageMargins left="0.3937007874015748" right="0.3937007874015748" top="0.3937007874015748" bottom="0.3937007874015748" header="0.6692913385826772" footer="0.1968503937007874"/>
  <pageSetup cellComments="asDisplayed" fitToHeight="1" fitToWidth="1" horizontalDpi="600" verticalDpi="600" orientation="portrait" paperSize="9" scale="44" r:id="rId2"/>
  <headerFooter alignWithMargins="0">
    <oddHeader>&amp;R&amp;"Cambria,粗體"&amp;12Annex 1
&amp;"微軟正黑體,粗體"附件一&amp;"Cambria,粗體"
As at &amp;D</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X51"/>
  <sheetViews>
    <sheetView view="pageBreakPreview" zoomScale="80" zoomScaleSheetLayoutView="80" workbookViewId="0" topLeftCell="A28">
      <selection activeCell="O43" sqref="O43"/>
    </sheetView>
  </sheetViews>
  <sheetFormatPr defaultColWidth="8.8515625" defaultRowHeight="12.75"/>
  <cols>
    <col min="1" max="1" width="8.28125" style="14" customWidth="1"/>
    <col min="2" max="2" width="5.421875" style="14" customWidth="1"/>
    <col min="3" max="3" width="2.421875" style="14" hidden="1" customWidth="1"/>
    <col min="4" max="4" width="11.140625" style="14" customWidth="1"/>
    <col min="5" max="5" width="9.57421875" style="14" customWidth="1"/>
    <col min="6" max="6" width="9.7109375" style="14" customWidth="1"/>
    <col min="7" max="7" width="1.28515625" style="14" customWidth="1"/>
    <col min="8" max="8" width="9.140625" style="14" customWidth="1"/>
    <col min="9" max="9" width="9.00390625" style="14" customWidth="1"/>
    <col min="10" max="10" width="10.7109375" style="14" customWidth="1"/>
    <col min="11" max="11" width="4.00390625" style="14" customWidth="1"/>
    <col min="12" max="12" width="11.7109375" style="14" customWidth="1"/>
    <col min="13" max="13" width="2.7109375" style="14" customWidth="1"/>
    <col min="14" max="14" width="5.28125" style="14" customWidth="1"/>
    <col min="15" max="15" width="19.00390625" style="14" bestFit="1" customWidth="1"/>
    <col min="16" max="16" width="9.421875" style="14" customWidth="1"/>
    <col min="17" max="17" width="5.421875" style="14" customWidth="1"/>
    <col min="18" max="18" width="7.140625" style="14" customWidth="1"/>
    <col min="19" max="16384" width="8.8515625" style="14" customWidth="1"/>
  </cols>
  <sheetData>
    <row r="1" spans="1:18" ht="15.75">
      <c r="A1" s="55"/>
      <c r="B1" s="55"/>
      <c r="C1" s="55"/>
      <c r="D1" s="55"/>
      <c r="E1" s="55"/>
      <c r="F1" s="55"/>
      <c r="G1" s="55"/>
      <c r="H1" s="55"/>
      <c r="I1" s="55"/>
      <c r="J1" s="55"/>
      <c r="K1" s="55"/>
      <c r="L1" s="55"/>
      <c r="M1" s="55"/>
      <c r="N1" s="55"/>
      <c r="O1" s="55"/>
      <c r="P1" s="105"/>
      <c r="Q1" s="55"/>
      <c r="R1" s="55"/>
    </row>
    <row r="2" spans="1:18" ht="20.25">
      <c r="A2" s="422" t="s">
        <v>131</v>
      </c>
      <c r="B2" s="422"/>
      <c r="C2" s="422"/>
      <c r="D2" s="422"/>
      <c r="E2" s="422"/>
      <c r="F2" s="422"/>
      <c r="G2" s="422"/>
      <c r="H2" s="422"/>
      <c r="I2" s="422"/>
      <c r="J2" s="422"/>
      <c r="K2" s="422"/>
      <c r="L2" s="422"/>
      <c r="M2" s="422"/>
      <c r="N2" s="422"/>
      <c r="O2" s="422"/>
      <c r="P2" s="422"/>
      <c r="Q2" s="422"/>
      <c r="R2" s="422"/>
    </row>
    <row r="3" spans="1:18" ht="16.5">
      <c r="A3" s="423" t="s">
        <v>132</v>
      </c>
      <c r="B3" s="423"/>
      <c r="C3" s="423"/>
      <c r="D3" s="423"/>
      <c r="E3" s="423"/>
      <c r="F3" s="423"/>
      <c r="G3" s="423"/>
      <c r="H3" s="423"/>
      <c r="I3" s="423"/>
      <c r="J3" s="423"/>
      <c r="K3" s="423"/>
      <c r="L3" s="423"/>
      <c r="M3" s="423"/>
      <c r="N3" s="423"/>
      <c r="O3" s="423"/>
      <c r="P3" s="423"/>
      <c r="Q3" s="423"/>
      <c r="R3" s="423"/>
    </row>
    <row r="4" spans="1:18" ht="13.5">
      <c r="A4" s="55"/>
      <c r="B4" s="55"/>
      <c r="C4" s="55"/>
      <c r="D4" s="55"/>
      <c r="E4" s="55"/>
      <c r="F4" s="55"/>
      <c r="G4" s="55"/>
      <c r="H4" s="55"/>
      <c r="I4" s="55"/>
      <c r="J4" s="55"/>
      <c r="K4" s="55"/>
      <c r="L4" s="55"/>
      <c r="M4" s="55"/>
      <c r="N4" s="55"/>
      <c r="O4" s="55"/>
      <c r="P4" s="55"/>
      <c r="Q4" s="55"/>
      <c r="R4" s="55"/>
    </row>
    <row r="5" spans="1:18" ht="20.25">
      <c r="A5" s="424" t="s">
        <v>46</v>
      </c>
      <c r="B5" s="424"/>
      <c r="C5" s="424"/>
      <c r="D5" s="424"/>
      <c r="E5" s="424"/>
      <c r="F5" s="424"/>
      <c r="G5" s="424"/>
      <c r="H5" s="424"/>
      <c r="I5" s="424"/>
      <c r="J5" s="424"/>
      <c r="K5" s="424"/>
      <c r="L5" s="424"/>
      <c r="M5" s="424"/>
      <c r="N5" s="424"/>
      <c r="O5" s="424"/>
      <c r="P5" s="424"/>
      <c r="Q5" s="424"/>
      <c r="R5" s="424"/>
    </row>
    <row r="6" spans="1:18" ht="16.5">
      <c r="A6" s="423" t="s">
        <v>133</v>
      </c>
      <c r="B6" s="423"/>
      <c r="C6" s="423"/>
      <c r="D6" s="423"/>
      <c r="E6" s="423"/>
      <c r="F6" s="423"/>
      <c r="G6" s="423"/>
      <c r="H6" s="423"/>
      <c r="I6" s="423"/>
      <c r="J6" s="423"/>
      <c r="K6" s="423"/>
      <c r="L6" s="423"/>
      <c r="M6" s="423"/>
      <c r="N6" s="423"/>
      <c r="O6" s="423"/>
      <c r="P6" s="423"/>
      <c r="Q6" s="423"/>
      <c r="R6" s="423"/>
    </row>
    <row r="7" spans="1:18" ht="13.5">
      <c r="A7" s="55"/>
      <c r="B7" s="55"/>
      <c r="C7" s="55"/>
      <c r="D7" s="55"/>
      <c r="E7" s="55"/>
      <c r="F7" s="55"/>
      <c r="G7" s="55"/>
      <c r="H7" s="55"/>
      <c r="I7" s="55"/>
      <c r="J7" s="55"/>
      <c r="K7" s="55"/>
      <c r="L7" s="55"/>
      <c r="M7" s="55"/>
      <c r="N7" s="55"/>
      <c r="O7" s="55"/>
      <c r="P7" s="55"/>
      <c r="Q7" s="55"/>
      <c r="R7" s="55"/>
    </row>
    <row r="8" spans="1:18" ht="19.5" customHeight="1">
      <c r="A8" s="19" t="s">
        <v>86</v>
      </c>
      <c r="B8" s="55"/>
      <c r="C8" s="86"/>
      <c r="D8" s="86"/>
      <c r="E8" s="405"/>
      <c r="F8" s="405"/>
      <c r="G8" s="405"/>
      <c r="H8" s="405"/>
      <c r="I8" s="405"/>
      <c r="J8" s="402" t="s">
        <v>169</v>
      </c>
      <c r="K8" s="403"/>
      <c r="L8" s="403"/>
      <c r="M8" s="403"/>
      <c r="N8" s="404"/>
      <c r="O8" s="404"/>
      <c r="P8" s="404"/>
      <c r="Q8" s="404"/>
      <c r="R8" s="404"/>
    </row>
    <row r="9" spans="1:18" ht="19.5" customHeight="1">
      <c r="A9" s="106" t="s">
        <v>95</v>
      </c>
      <c r="B9" s="106"/>
      <c r="C9" s="106"/>
      <c r="D9" s="151"/>
      <c r="E9" s="407"/>
      <c r="F9" s="407"/>
      <c r="G9" s="407"/>
      <c r="H9" s="407"/>
      <c r="I9" s="407"/>
      <c r="J9" s="408" t="s">
        <v>168</v>
      </c>
      <c r="K9" s="408"/>
      <c r="L9" s="408"/>
      <c r="M9" s="408"/>
      <c r="N9" s="407"/>
      <c r="O9" s="407"/>
      <c r="P9" s="407"/>
      <c r="Q9" s="407"/>
      <c r="R9" s="407"/>
    </row>
    <row r="10" spans="1:18" ht="19.5" customHeight="1">
      <c r="A10" s="106" t="s">
        <v>166</v>
      </c>
      <c r="B10" s="78"/>
      <c r="C10" s="106"/>
      <c r="D10" s="151"/>
      <c r="E10" s="407"/>
      <c r="F10" s="407"/>
      <c r="G10" s="407"/>
      <c r="H10" s="407"/>
      <c r="I10" s="407"/>
      <c r="J10" s="408" t="s">
        <v>167</v>
      </c>
      <c r="K10" s="408"/>
      <c r="L10" s="408"/>
      <c r="M10" s="408"/>
      <c r="N10" s="407"/>
      <c r="O10" s="407"/>
      <c r="P10" s="407"/>
      <c r="Q10" s="407"/>
      <c r="R10" s="407"/>
    </row>
    <row r="11" spans="1:18" ht="19.5" customHeight="1">
      <c r="A11" s="384" t="s">
        <v>177</v>
      </c>
      <c r="B11" s="384"/>
      <c r="C11" s="123"/>
      <c r="D11" s="123"/>
      <c r="E11" s="406"/>
      <c r="F11" s="406"/>
      <c r="G11" s="406"/>
      <c r="H11" s="406"/>
      <c r="I11" s="406"/>
      <c r="J11" s="78"/>
      <c r="K11" s="78"/>
      <c r="L11" s="402" t="s">
        <v>170</v>
      </c>
      <c r="M11" s="402"/>
      <c r="N11" s="386"/>
      <c r="O11" s="386"/>
      <c r="P11" s="386"/>
      <c r="Q11" s="386"/>
      <c r="R11" s="386"/>
    </row>
    <row r="12" spans="1:18" ht="19.5" customHeight="1">
      <c r="A12" s="106" t="s">
        <v>37</v>
      </c>
      <c r="B12" s="78"/>
      <c r="C12" s="78"/>
      <c r="D12" s="78"/>
      <c r="E12" s="427"/>
      <c r="F12" s="427"/>
      <c r="G12" s="427"/>
      <c r="H12" s="427"/>
      <c r="I12" s="427"/>
      <c r="J12" s="427"/>
      <c r="K12" s="427"/>
      <c r="L12" s="427"/>
      <c r="M12" s="427"/>
      <c r="N12" s="427"/>
      <c r="O12" s="427"/>
      <c r="P12" s="427"/>
      <c r="Q12" s="427"/>
      <c r="R12" s="427"/>
    </row>
    <row r="13" spans="1:18" ht="19.5" customHeight="1">
      <c r="A13" s="78"/>
      <c r="B13" s="78"/>
      <c r="C13" s="78"/>
      <c r="D13" s="78"/>
      <c r="E13" s="386"/>
      <c r="F13" s="386"/>
      <c r="G13" s="386"/>
      <c r="H13" s="386"/>
      <c r="I13" s="386"/>
      <c r="J13" s="386"/>
      <c r="K13" s="386"/>
      <c r="L13" s="386"/>
      <c r="M13" s="386"/>
      <c r="N13" s="386"/>
      <c r="O13" s="386"/>
      <c r="P13" s="386"/>
      <c r="Q13" s="386"/>
      <c r="R13" s="386"/>
    </row>
    <row r="14" spans="1:18" ht="15.75" customHeight="1">
      <c r="A14" s="30"/>
      <c r="B14" s="30"/>
      <c r="C14" s="30"/>
      <c r="D14" s="55"/>
      <c r="E14" s="55"/>
      <c r="F14" s="55"/>
      <c r="G14" s="55"/>
      <c r="H14" s="55"/>
      <c r="I14" s="86"/>
      <c r="J14" s="86"/>
      <c r="K14" s="86"/>
      <c r="L14" s="55"/>
      <c r="M14" s="55"/>
      <c r="N14" s="55"/>
      <c r="O14" s="55"/>
      <c r="P14" s="55"/>
      <c r="Q14" s="55"/>
      <c r="R14" s="55"/>
    </row>
    <row r="15" spans="1:18" ht="15.75" customHeight="1">
      <c r="A15" s="20" t="s">
        <v>89</v>
      </c>
      <c r="B15" s="33"/>
      <c r="C15" s="33"/>
      <c r="D15" s="215"/>
      <c r="E15" s="215"/>
      <c r="F15" s="55"/>
      <c r="G15" s="55"/>
      <c r="H15" s="55"/>
      <c r="I15" s="55"/>
      <c r="J15" s="55"/>
      <c r="K15" s="55"/>
      <c r="L15" s="55"/>
      <c r="M15" s="55"/>
      <c r="N15" s="55"/>
      <c r="O15" s="55"/>
      <c r="P15" s="55"/>
      <c r="Q15" s="55"/>
      <c r="R15" s="55"/>
    </row>
    <row r="16" spans="1:18" s="15" customFormat="1" ht="15.75" customHeight="1">
      <c r="A16" s="121" t="s">
        <v>88</v>
      </c>
      <c r="B16" s="78"/>
      <c r="C16" s="78"/>
      <c r="D16" s="86"/>
      <c r="E16" s="106" t="s">
        <v>38</v>
      </c>
      <c r="F16" s="116"/>
      <c r="G16" s="86"/>
      <c r="H16" s="86"/>
      <c r="I16" s="212"/>
      <c r="J16" s="81" t="s">
        <v>39</v>
      </c>
      <c r="K16" s="388"/>
      <c r="L16" s="388"/>
      <c r="M16" s="64"/>
      <c r="N16" s="78"/>
      <c r="O16" s="78"/>
      <c r="P16" s="86"/>
      <c r="Q16" s="86"/>
      <c r="R16" s="86"/>
    </row>
    <row r="17" spans="1:18" s="15" customFormat="1" ht="15.75" customHeight="1">
      <c r="A17" s="78" t="s">
        <v>44</v>
      </c>
      <c r="B17" s="78"/>
      <c r="C17" s="78"/>
      <c r="D17" s="86"/>
      <c r="E17" s="106" t="s">
        <v>38</v>
      </c>
      <c r="F17" s="116"/>
      <c r="G17" s="86"/>
      <c r="H17" s="86"/>
      <c r="I17" s="212"/>
      <c r="J17" s="81" t="s">
        <v>39</v>
      </c>
      <c r="K17" s="387"/>
      <c r="L17" s="387"/>
      <c r="M17" s="64"/>
      <c r="N17" s="78"/>
      <c r="O17" s="78"/>
      <c r="P17" s="86"/>
      <c r="Q17" s="86"/>
      <c r="R17" s="86"/>
    </row>
    <row r="18" spans="1:18" s="15" customFormat="1" ht="15.75" customHeight="1">
      <c r="A18" s="78" t="s">
        <v>45</v>
      </c>
      <c r="B18" s="78"/>
      <c r="C18" s="78"/>
      <c r="D18" s="123"/>
      <c r="E18" s="106" t="s">
        <v>38</v>
      </c>
      <c r="F18" s="116"/>
      <c r="G18" s="123"/>
      <c r="H18" s="123"/>
      <c r="I18" s="64"/>
      <c r="J18" s="81" t="s">
        <v>39</v>
      </c>
      <c r="K18" s="387"/>
      <c r="L18" s="387"/>
      <c r="M18" s="64"/>
      <c r="N18" s="78"/>
      <c r="O18" s="209" t="s">
        <v>171</v>
      </c>
      <c r="P18" s="152"/>
      <c r="Q18" s="152"/>
      <c r="R18" s="152"/>
    </row>
    <row r="19" spans="1:18" ht="15.75" customHeight="1" thickBot="1">
      <c r="A19" s="215"/>
      <c r="B19" s="215"/>
      <c r="C19" s="215"/>
      <c r="D19" s="55"/>
      <c r="E19" s="55"/>
      <c r="F19" s="55"/>
      <c r="G19" s="55"/>
      <c r="H19" s="55"/>
      <c r="I19" s="55"/>
      <c r="J19" s="55"/>
      <c r="K19" s="55"/>
      <c r="L19" s="55"/>
      <c r="M19" s="55"/>
      <c r="N19" s="86"/>
      <c r="O19" s="86"/>
      <c r="P19" s="86"/>
      <c r="Q19" s="86"/>
      <c r="R19" s="86"/>
    </row>
    <row r="20" spans="1:18" ht="39.75" customHeight="1" thickBot="1">
      <c r="A20" s="389" t="s">
        <v>94</v>
      </c>
      <c r="B20" s="390"/>
      <c r="C20" s="391"/>
      <c r="D20" s="409" t="s">
        <v>124</v>
      </c>
      <c r="E20" s="391"/>
      <c r="F20" s="195" t="s">
        <v>125</v>
      </c>
      <c r="G20" s="389" t="s">
        <v>129</v>
      </c>
      <c r="H20" s="391"/>
      <c r="I20" s="216"/>
      <c r="J20" s="216"/>
      <c r="K20" s="389" t="s">
        <v>134</v>
      </c>
      <c r="L20" s="390"/>
      <c r="M20" s="390"/>
      <c r="N20" s="391"/>
      <c r="O20" s="199" t="s">
        <v>149</v>
      </c>
      <c r="P20" s="167" t="s">
        <v>125</v>
      </c>
      <c r="Q20" s="389" t="s">
        <v>126</v>
      </c>
      <c r="R20" s="391"/>
    </row>
    <row r="21" spans="1:18" ht="31.5" customHeight="1" thickBot="1">
      <c r="A21" s="369" t="s">
        <v>256</v>
      </c>
      <c r="B21" s="430"/>
      <c r="C21" s="370"/>
      <c r="D21" s="385" t="s">
        <v>14</v>
      </c>
      <c r="E21" s="374"/>
      <c r="F21" s="127"/>
      <c r="G21" s="400"/>
      <c r="H21" s="401"/>
      <c r="I21" s="64"/>
      <c r="J21" s="64"/>
      <c r="K21" s="369" t="s">
        <v>103</v>
      </c>
      <c r="L21" s="370"/>
      <c r="M21" s="385" t="s">
        <v>92</v>
      </c>
      <c r="N21" s="374"/>
      <c r="O21" s="133"/>
      <c r="P21" s="102"/>
      <c r="Q21" s="400"/>
      <c r="R21" s="401"/>
    </row>
    <row r="22" spans="1:18" ht="31.5" customHeight="1" thickBot="1">
      <c r="A22" s="410"/>
      <c r="B22" s="431"/>
      <c r="C22" s="411"/>
      <c r="D22" s="425" t="s">
        <v>260</v>
      </c>
      <c r="E22" s="426"/>
      <c r="F22" s="64"/>
      <c r="G22" s="398"/>
      <c r="H22" s="399"/>
      <c r="I22" s="64"/>
      <c r="J22" s="64"/>
      <c r="K22" s="410"/>
      <c r="L22" s="411"/>
      <c r="M22" s="425" t="s">
        <v>93</v>
      </c>
      <c r="N22" s="426"/>
      <c r="O22" s="134"/>
      <c r="P22" s="64"/>
      <c r="Q22" s="398"/>
      <c r="R22" s="399"/>
    </row>
    <row r="23" spans="1:18" ht="31.5" customHeight="1" thickBot="1">
      <c r="A23" s="410"/>
      <c r="B23" s="431"/>
      <c r="C23" s="411"/>
      <c r="D23" s="385" t="s">
        <v>262</v>
      </c>
      <c r="E23" s="374"/>
      <c r="F23" s="127"/>
      <c r="G23" s="400"/>
      <c r="H23" s="401"/>
      <c r="I23" s="64"/>
      <c r="J23" s="64"/>
      <c r="K23" s="410"/>
      <c r="L23" s="411"/>
      <c r="M23" s="385" t="s">
        <v>90</v>
      </c>
      <c r="N23" s="374"/>
      <c r="O23" s="133"/>
      <c r="P23" s="102"/>
      <c r="Q23" s="400"/>
      <c r="R23" s="401"/>
    </row>
    <row r="24" spans="1:18" ht="31.5" customHeight="1" thickBot="1">
      <c r="A24" s="410"/>
      <c r="B24" s="431"/>
      <c r="C24" s="411"/>
      <c r="D24" s="398" t="s">
        <v>264</v>
      </c>
      <c r="E24" s="399"/>
      <c r="F24" s="64"/>
      <c r="G24" s="398"/>
      <c r="H24" s="399"/>
      <c r="I24" s="67"/>
      <c r="J24" s="64"/>
      <c r="K24" s="410"/>
      <c r="L24" s="411"/>
      <c r="M24" s="398" t="s">
        <v>91</v>
      </c>
      <c r="N24" s="399"/>
      <c r="O24" s="125"/>
      <c r="P24" s="64"/>
      <c r="Q24" s="398"/>
      <c r="R24" s="399"/>
    </row>
    <row r="25" spans="1:18" ht="31.5" customHeight="1" thickBot="1">
      <c r="A25" s="371"/>
      <c r="B25" s="432"/>
      <c r="C25" s="372"/>
      <c r="D25" s="400" t="s">
        <v>266</v>
      </c>
      <c r="E25" s="401"/>
      <c r="F25" s="127"/>
      <c r="G25" s="400"/>
      <c r="H25" s="401"/>
      <c r="I25" s="64"/>
      <c r="J25" s="64"/>
      <c r="K25" s="371"/>
      <c r="L25" s="372"/>
      <c r="M25" s="400" t="s">
        <v>2</v>
      </c>
      <c r="N25" s="401"/>
      <c r="O25" s="127"/>
      <c r="P25" s="102"/>
      <c r="Q25" s="400"/>
      <c r="R25" s="401"/>
    </row>
    <row r="26" spans="1:18" ht="31.5" customHeight="1" thickBot="1">
      <c r="A26" s="392" t="s">
        <v>257</v>
      </c>
      <c r="B26" s="393"/>
      <c r="C26" s="433"/>
      <c r="D26" s="377" t="s">
        <v>267</v>
      </c>
      <c r="E26" s="378"/>
      <c r="F26" s="126"/>
      <c r="G26" s="377"/>
      <c r="H26" s="378"/>
      <c r="I26" s="64"/>
      <c r="J26" s="64"/>
      <c r="K26" s="392" t="s">
        <v>104</v>
      </c>
      <c r="L26" s="393"/>
      <c r="M26" s="385" t="s">
        <v>92</v>
      </c>
      <c r="N26" s="374"/>
      <c r="O26" s="133"/>
      <c r="P26" s="102"/>
      <c r="Q26" s="400"/>
      <c r="R26" s="401"/>
    </row>
    <row r="27" spans="1:18" ht="31.5" customHeight="1" thickBot="1">
      <c r="A27" s="394"/>
      <c r="B27" s="395"/>
      <c r="C27" s="434"/>
      <c r="D27" s="400" t="s">
        <v>268</v>
      </c>
      <c r="E27" s="401"/>
      <c r="F27" s="103"/>
      <c r="G27" s="400"/>
      <c r="H27" s="401"/>
      <c r="I27" s="64"/>
      <c r="J27" s="64"/>
      <c r="K27" s="394"/>
      <c r="L27" s="395"/>
      <c r="M27" s="425" t="s">
        <v>1</v>
      </c>
      <c r="N27" s="426"/>
      <c r="O27" s="134"/>
      <c r="P27" s="64"/>
      <c r="Q27" s="398"/>
      <c r="R27" s="399"/>
    </row>
    <row r="28" spans="1:18" ht="31.5" customHeight="1" thickBot="1">
      <c r="A28" s="394"/>
      <c r="B28" s="395"/>
      <c r="C28" s="434"/>
      <c r="D28" s="400" t="s">
        <v>269</v>
      </c>
      <c r="E28" s="401"/>
      <c r="F28" s="129"/>
      <c r="G28" s="400"/>
      <c r="H28" s="401"/>
      <c r="I28" s="64"/>
      <c r="J28" s="64"/>
      <c r="K28" s="394"/>
      <c r="L28" s="395"/>
      <c r="M28" s="385" t="s">
        <v>90</v>
      </c>
      <c r="N28" s="374"/>
      <c r="O28" s="133"/>
      <c r="P28" s="102"/>
      <c r="Q28" s="400"/>
      <c r="R28" s="401"/>
    </row>
    <row r="29" spans="1:18" ht="31.5" customHeight="1" thickBot="1">
      <c r="A29" s="394"/>
      <c r="B29" s="395"/>
      <c r="C29" s="434"/>
      <c r="D29" s="400" t="s">
        <v>270</v>
      </c>
      <c r="E29" s="401"/>
      <c r="F29" s="129"/>
      <c r="G29" s="400"/>
      <c r="H29" s="401"/>
      <c r="I29" s="64"/>
      <c r="J29" s="64"/>
      <c r="K29" s="394"/>
      <c r="L29" s="395"/>
      <c r="M29" s="398" t="s">
        <v>13</v>
      </c>
      <c r="N29" s="399"/>
      <c r="O29" s="125"/>
      <c r="P29" s="64"/>
      <c r="Q29" s="398"/>
      <c r="R29" s="399"/>
    </row>
    <row r="30" spans="1:18" ht="31.5" customHeight="1" thickBot="1">
      <c r="A30" s="396"/>
      <c r="B30" s="397"/>
      <c r="C30" s="435"/>
      <c r="D30" s="400" t="s">
        <v>271</v>
      </c>
      <c r="E30" s="401"/>
      <c r="F30" s="129"/>
      <c r="G30" s="400"/>
      <c r="H30" s="401"/>
      <c r="I30" s="64"/>
      <c r="J30" s="64"/>
      <c r="K30" s="396"/>
      <c r="L30" s="397"/>
      <c r="M30" s="400" t="s">
        <v>2</v>
      </c>
      <c r="N30" s="401"/>
      <c r="O30" s="127"/>
      <c r="P30" s="102"/>
      <c r="Q30" s="400"/>
      <c r="R30" s="401"/>
    </row>
    <row r="31" spans="1:10" ht="23.25" customHeight="1" thickBot="1">
      <c r="A31" s="64"/>
      <c r="B31" s="64"/>
      <c r="C31" s="64"/>
      <c r="D31" s="64"/>
      <c r="E31" s="64"/>
      <c r="F31" s="64"/>
      <c r="G31" s="64"/>
      <c r="H31" s="64"/>
      <c r="I31" s="64"/>
      <c r="J31" s="64"/>
    </row>
    <row r="32" spans="1:18" s="166" customFormat="1" ht="39.75" customHeight="1" thickBot="1">
      <c r="A32" s="389" t="s">
        <v>96</v>
      </c>
      <c r="B32" s="429"/>
      <c r="C32" s="419" t="s">
        <v>99</v>
      </c>
      <c r="D32" s="421"/>
      <c r="E32" s="421"/>
      <c r="F32" s="130" t="s">
        <v>43</v>
      </c>
      <c r="G32" s="419" t="s">
        <v>129</v>
      </c>
      <c r="H32" s="420"/>
      <c r="I32" s="64"/>
      <c r="J32" s="64"/>
      <c r="K32" s="389" t="s">
        <v>97</v>
      </c>
      <c r="L32" s="390"/>
      <c r="M32" s="391"/>
      <c r="N32" s="419" t="s">
        <v>99</v>
      </c>
      <c r="O32" s="421"/>
      <c r="P32" s="130" t="s">
        <v>43</v>
      </c>
      <c r="Q32" s="419" t="s">
        <v>129</v>
      </c>
      <c r="R32" s="420"/>
    </row>
    <row r="33" spans="1:18" ht="31.5" customHeight="1" thickBot="1">
      <c r="A33" s="369" t="s">
        <v>102</v>
      </c>
      <c r="B33" s="370"/>
      <c r="C33" s="385" t="s">
        <v>350</v>
      </c>
      <c r="D33" s="373"/>
      <c r="E33" s="374"/>
      <c r="F33" s="127"/>
      <c r="G33" s="400"/>
      <c r="H33" s="401"/>
      <c r="I33" s="64"/>
      <c r="J33" s="64"/>
      <c r="K33" s="436" t="s">
        <v>106</v>
      </c>
      <c r="L33" s="437"/>
      <c r="M33" s="438"/>
      <c r="N33" s="400" t="s">
        <v>98</v>
      </c>
      <c r="O33" s="401"/>
      <c r="P33" s="217"/>
      <c r="Q33" s="413"/>
      <c r="R33" s="414"/>
    </row>
    <row r="34" spans="1:18" ht="31.5" customHeight="1" thickBot="1">
      <c r="A34" s="410"/>
      <c r="B34" s="411"/>
      <c r="C34" s="197"/>
      <c r="D34" s="373" t="s">
        <v>323</v>
      </c>
      <c r="E34" s="374"/>
      <c r="F34" s="127"/>
      <c r="G34" s="400"/>
      <c r="H34" s="401"/>
      <c r="I34" s="64"/>
      <c r="J34" s="64"/>
      <c r="K34" s="415" t="s">
        <v>100</v>
      </c>
      <c r="L34" s="416"/>
      <c r="M34" s="417"/>
      <c r="N34" s="400" t="s">
        <v>2</v>
      </c>
      <c r="O34" s="401"/>
      <c r="P34" s="217"/>
      <c r="Q34" s="413"/>
      <c r="R34" s="414"/>
    </row>
    <row r="35" spans="1:18" ht="31.5" customHeight="1" thickBot="1">
      <c r="A35" s="371"/>
      <c r="B35" s="372"/>
      <c r="C35" s="385" t="s">
        <v>322</v>
      </c>
      <c r="D35" s="373"/>
      <c r="E35" s="374"/>
      <c r="F35" s="127"/>
      <c r="G35" s="400"/>
      <c r="H35" s="401"/>
      <c r="I35" s="64"/>
      <c r="J35" s="64"/>
      <c r="K35" s="395"/>
      <c r="L35" s="395"/>
      <c r="M35" s="395"/>
      <c r="N35" s="443"/>
      <c r="O35" s="443"/>
      <c r="P35" s="86"/>
      <c r="Q35" s="446"/>
      <c r="R35" s="446"/>
    </row>
    <row r="36" spans="1:18" ht="31.5" customHeight="1" thickBot="1">
      <c r="A36" s="369" t="s">
        <v>118</v>
      </c>
      <c r="B36" s="370"/>
      <c r="C36" s="385" t="s">
        <v>321</v>
      </c>
      <c r="D36" s="373"/>
      <c r="E36" s="374"/>
      <c r="F36" s="127"/>
      <c r="G36" s="400"/>
      <c r="H36" s="401"/>
      <c r="I36" s="64"/>
      <c r="J36" s="64"/>
      <c r="K36" s="440" t="s">
        <v>172</v>
      </c>
      <c r="L36" s="441"/>
      <c r="M36" s="441"/>
      <c r="N36" s="441"/>
      <c r="O36" s="441"/>
      <c r="P36" s="441"/>
      <c r="Q36" s="441"/>
      <c r="R36" s="442"/>
    </row>
    <row r="37" spans="1:18" ht="31.5" customHeight="1" thickBot="1">
      <c r="A37" s="410"/>
      <c r="B37" s="411"/>
      <c r="C37" s="197"/>
      <c r="D37" s="373" t="s">
        <v>324</v>
      </c>
      <c r="E37" s="374"/>
      <c r="F37" s="125"/>
      <c r="G37" s="377"/>
      <c r="H37" s="378"/>
      <c r="I37" s="64"/>
      <c r="J37" s="64"/>
      <c r="K37" s="398"/>
      <c r="L37" s="443"/>
      <c r="M37" s="443"/>
      <c r="N37" s="443"/>
      <c r="O37" s="443"/>
      <c r="P37" s="443"/>
      <c r="Q37" s="443"/>
      <c r="R37" s="399"/>
    </row>
    <row r="38" spans="1:18" ht="31.5" customHeight="1" thickBot="1">
      <c r="A38" s="371"/>
      <c r="B38" s="372"/>
      <c r="C38" s="385" t="s">
        <v>322</v>
      </c>
      <c r="D38" s="373"/>
      <c r="E38" s="374"/>
      <c r="F38" s="127"/>
      <c r="G38" s="128"/>
      <c r="H38" s="102"/>
      <c r="I38" s="64"/>
      <c r="J38" s="64"/>
      <c r="K38" s="377"/>
      <c r="L38" s="444"/>
      <c r="M38" s="444"/>
      <c r="N38" s="444"/>
      <c r="O38" s="444"/>
      <c r="P38" s="444"/>
      <c r="Q38" s="444"/>
      <c r="R38" s="378"/>
    </row>
    <row r="39" spans="1:10" ht="31.5" customHeight="1" thickBot="1">
      <c r="A39" s="369" t="s">
        <v>105</v>
      </c>
      <c r="B39" s="370"/>
      <c r="C39" s="197"/>
      <c r="D39" s="373" t="s">
        <v>325</v>
      </c>
      <c r="E39" s="374"/>
      <c r="F39" s="126"/>
      <c r="G39" s="193"/>
      <c r="H39" s="194"/>
      <c r="I39" s="64"/>
      <c r="J39" s="64"/>
    </row>
    <row r="40" spans="1:18" ht="31.5" customHeight="1" thickBot="1">
      <c r="A40" s="371"/>
      <c r="B40" s="372"/>
      <c r="C40" s="385" t="s">
        <v>326</v>
      </c>
      <c r="D40" s="373"/>
      <c r="E40" s="374"/>
      <c r="F40" s="126"/>
      <c r="G40" s="377"/>
      <c r="H40" s="378"/>
      <c r="I40" s="64"/>
      <c r="J40" s="379" t="s">
        <v>174</v>
      </c>
      <c r="K40" s="380"/>
      <c r="L40" s="380"/>
      <c r="M40" s="379" t="s">
        <v>0</v>
      </c>
      <c r="N40" s="383"/>
      <c r="O40" s="273" t="s">
        <v>1</v>
      </c>
      <c r="P40" s="375" t="s">
        <v>173</v>
      </c>
      <c r="Q40" s="376"/>
      <c r="R40" s="274" t="s">
        <v>2</v>
      </c>
    </row>
    <row r="41" spans="1:18" ht="25.5" customHeight="1" thickBot="1">
      <c r="A41" s="196"/>
      <c r="B41" s="196"/>
      <c r="C41" s="196"/>
      <c r="D41" s="55"/>
      <c r="E41" s="55"/>
      <c r="F41" s="55"/>
      <c r="G41" s="55"/>
      <c r="H41" s="55"/>
      <c r="I41" s="55"/>
      <c r="J41" s="381" t="s">
        <v>175</v>
      </c>
      <c r="K41" s="382"/>
      <c r="L41" s="382"/>
      <c r="M41" s="381">
        <v>350</v>
      </c>
      <c r="N41" s="439"/>
      <c r="O41" s="219">
        <v>550</v>
      </c>
      <c r="P41" s="400">
        <v>750</v>
      </c>
      <c r="Q41" s="401"/>
      <c r="R41" s="127">
        <v>1300</v>
      </c>
    </row>
    <row r="42" spans="19:24" s="166" customFormat="1" ht="19.5" customHeight="1">
      <c r="S42" s="214"/>
      <c r="T42" s="198"/>
      <c r="U42" s="198"/>
      <c r="V42" s="214"/>
      <c r="W42" s="198"/>
      <c r="X42" s="198"/>
    </row>
    <row r="43" spans="19:24" s="166" customFormat="1" ht="19.5" customHeight="1">
      <c r="S43" s="214"/>
      <c r="T43" s="198"/>
      <c r="U43" s="198"/>
      <c r="V43" s="214"/>
      <c r="W43" s="198"/>
      <c r="X43" s="198"/>
    </row>
    <row r="44" spans="1:18" ht="15.75" customHeight="1">
      <c r="A44" s="30"/>
      <c r="B44" s="30"/>
      <c r="C44" s="30"/>
      <c r="D44" s="55"/>
      <c r="E44" s="55"/>
      <c r="F44" s="55"/>
      <c r="G44" s="55"/>
      <c r="H44" s="55"/>
      <c r="I44" s="55"/>
      <c r="J44" s="86"/>
      <c r="K44" s="86"/>
      <c r="L44" s="86"/>
      <c r="M44" s="86"/>
      <c r="N44" s="86"/>
      <c r="O44" s="86"/>
      <c r="P44" s="86"/>
      <c r="Q44" s="86"/>
      <c r="R44" s="55"/>
    </row>
    <row r="45" spans="1:18" ht="15.75" customHeight="1">
      <c r="A45" s="30"/>
      <c r="B45" s="30"/>
      <c r="C45" s="30"/>
      <c r="D45" s="55"/>
      <c r="E45" s="55"/>
      <c r="F45" s="55"/>
      <c r="G45" s="55"/>
      <c r="H45" s="55"/>
      <c r="I45" s="55"/>
      <c r="J45" s="86"/>
      <c r="K45" s="86"/>
      <c r="L45" s="86"/>
      <c r="M45" s="86"/>
      <c r="N45" s="86"/>
      <c r="O45" s="86"/>
      <c r="P45" s="86"/>
      <c r="Q45" s="86"/>
      <c r="R45" s="55"/>
    </row>
    <row r="46" spans="1:18" ht="24.75" customHeight="1">
      <c r="A46" s="30" t="s">
        <v>47</v>
      </c>
      <c r="B46" s="106"/>
      <c r="C46" s="106"/>
      <c r="D46" s="106"/>
      <c r="E46" s="368"/>
      <c r="F46" s="368"/>
      <c r="G46" s="368"/>
      <c r="H46" s="271"/>
      <c r="I46" s="445" t="s">
        <v>176</v>
      </c>
      <c r="J46" s="445"/>
      <c r="K46" s="116"/>
      <c r="L46" s="116"/>
      <c r="M46" s="368"/>
      <c r="N46" s="368"/>
      <c r="O46" s="368"/>
      <c r="P46" s="368"/>
      <c r="Q46" s="368"/>
      <c r="R46" s="368"/>
    </row>
    <row r="47" spans="1:18" ht="30" customHeight="1">
      <c r="A47" s="418" t="s">
        <v>40</v>
      </c>
      <c r="B47" s="418"/>
      <c r="C47" s="418"/>
      <c r="D47" s="418"/>
      <c r="E47" s="210"/>
      <c r="F47" s="210"/>
      <c r="G47" s="210"/>
      <c r="H47" s="272"/>
      <c r="I47" s="106" t="s">
        <v>41</v>
      </c>
      <c r="J47" s="116"/>
      <c r="K47" s="116"/>
      <c r="L47" s="116"/>
      <c r="M47" s="106" t="s">
        <v>42</v>
      </c>
      <c r="N47" s="213"/>
      <c r="O47" s="211"/>
      <c r="P47" s="388"/>
      <c r="Q47" s="388"/>
      <c r="R47" s="388"/>
    </row>
    <row r="48" spans="1:18" ht="15.75" customHeight="1">
      <c r="A48" s="30"/>
      <c r="B48" s="30"/>
      <c r="C48" s="30"/>
      <c r="D48" s="55"/>
      <c r="E48" s="55"/>
      <c r="F48" s="55"/>
      <c r="G48" s="55"/>
      <c r="H48" s="55"/>
      <c r="I48" s="55"/>
      <c r="J48" s="55"/>
      <c r="K48" s="55"/>
      <c r="L48" s="55"/>
      <c r="M48" s="55"/>
      <c r="N48" s="55"/>
      <c r="O48" s="55"/>
      <c r="P48" s="55"/>
      <c r="Q48" s="55"/>
      <c r="R48" s="55"/>
    </row>
    <row r="49" spans="1:18" ht="23.25" customHeight="1">
      <c r="A49" s="428" t="s">
        <v>320</v>
      </c>
      <c r="B49" s="428"/>
      <c r="C49" s="428"/>
      <c r="D49" s="428"/>
      <c r="E49" s="428"/>
      <c r="F49" s="428"/>
      <c r="G49" s="428"/>
      <c r="H49" s="428"/>
      <c r="I49" s="428"/>
      <c r="J49" s="428"/>
      <c r="K49" s="428"/>
      <c r="L49" s="428"/>
      <c r="M49" s="428"/>
      <c r="N49" s="428"/>
      <c r="O49" s="428"/>
      <c r="P49" s="428"/>
      <c r="Q49" s="428"/>
      <c r="R49" s="428"/>
    </row>
    <row r="50" spans="1:18" ht="15.75" customHeight="1">
      <c r="A50" s="106"/>
      <c r="B50" s="106"/>
      <c r="C50" s="106"/>
      <c r="D50" s="55"/>
      <c r="E50" s="55"/>
      <c r="F50" s="55"/>
      <c r="G50" s="55"/>
      <c r="H50" s="55"/>
      <c r="I50" s="55"/>
      <c r="J50" s="55"/>
      <c r="K50" s="55"/>
      <c r="L50" s="55"/>
      <c r="M50" s="55"/>
      <c r="N50" s="55"/>
      <c r="O50" s="55"/>
      <c r="P50" s="55"/>
      <c r="Q50" s="55"/>
      <c r="R50" s="55"/>
    </row>
    <row r="51" spans="1:18" s="218" customFormat="1" ht="24.75" customHeight="1">
      <c r="A51" s="412" t="s">
        <v>135</v>
      </c>
      <c r="B51" s="412"/>
      <c r="C51" s="412"/>
      <c r="D51" s="412"/>
      <c r="E51" s="412"/>
      <c r="F51" s="412"/>
      <c r="G51" s="412"/>
      <c r="H51" s="412"/>
      <c r="I51" s="412"/>
      <c r="J51" s="412"/>
      <c r="K51" s="412"/>
      <c r="L51" s="412"/>
      <c r="M51" s="412"/>
      <c r="N51" s="412"/>
      <c r="O51" s="412"/>
      <c r="P51" s="412"/>
      <c r="Q51" s="412"/>
      <c r="R51" s="412"/>
    </row>
  </sheetData>
  <sheetProtection/>
  <mergeCells count="117">
    <mergeCell ref="N33:O33"/>
    <mergeCell ref="M41:N41"/>
    <mergeCell ref="D29:E29"/>
    <mergeCell ref="G29:H29"/>
    <mergeCell ref="K36:R38"/>
    <mergeCell ref="I46:J46"/>
    <mergeCell ref="Q35:R35"/>
    <mergeCell ref="Q33:R33"/>
    <mergeCell ref="N35:O35"/>
    <mergeCell ref="C38:E38"/>
    <mergeCell ref="N34:O34"/>
    <mergeCell ref="C33:E33"/>
    <mergeCell ref="C35:E35"/>
    <mergeCell ref="G33:H33"/>
    <mergeCell ref="G20:H20"/>
    <mergeCell ref="G21:H21"/>
    <mergeCell ref="M22:N22"/>
    <mergeCell ref="G27:H27"/>
    <mergeCell ref="K33:M33"/>
    <mergeCell ref="K35:M35"/>
    <mergeCell ref="A26:C30"/>
    <mergeCell ref="D27:E27"/>
    <mergeCell ref="D30:E30"/>
    <mergeCell ref="D24:E24"/>
    <mergeCell ref="G35:H35"/>
    <mergeCell ref="A36:B38"/>
    <mergeCell ref="C36:E36"/>
    <mergeCell ref="G36:H36"/>
    <mergeCell ref="G37:H37"/>
    <mergeCell ref="A32:B32"/>
    <mergeCell ref="G32:H32"/>
    <mergeCell ref="C32:E32"/>
    <mergeCell ref="A33:B35"/>
    <mergeCell ref="D25:E25"/>
    <mergeCell ref="G30:H30"/>
    <mergeCell ref="A21:C25"/>
    <mergeCell ref="G34:H34"/>
    <mergeCell ref="G28:H28"/>
    <mergeCell ref="G26:H26"/>
    <mergeCell ref="A49:R49"/>
    <mergeCell ref="P41:Q41"/>
    <mergeCell ref="G25:H25"/>
    <mergeCell ref="M24:N24"/>
    <mergeCell ref="D28:E28"/>
    <mergeCell ref="Q21:R21"/>
    <mergeCell ref="Q22:R22"/>
    <mergeCell ref="M26:N26"/>
    <mergeCell ref="D21:E21"/>
    <mergeCell ref="G23:H23"/>
    <mergeCell ref="A2:R2"/>
    <mergeCell ref="A3:R3"/>
    <mergeCell ref="A5:R5"/>
    <mergeCell ref="A6:R6"/>
    <mergeCell ref="M23:N23"/>
    <mergeCell ref="D22:E22"/>
    <mergeCell ref="A20:C20"/>
    <mergeCell ref="K20:N20"/>
    <mergeCell ref="Q20:R20"/>
    <mergeCell ref="E12:R12"/>
    <mergeCell ref="Q28:R28"/>
    <mergeCell ref="Q26:R26"/>
    <mergeCell ref="Q32:R32"/>
    <mergeCell ref="Q30:R30"/>
    <mergeCell ref="M21:N21"/>
    <mergeCell ref="G22:H22"/>
    <mergeCell ref="Q23:R23"/>
    <mergeCell ref="N32:O32"/>
    <mergeCell ref="M27:N27"/>
    <mergeCell ref="A51:R51"/>
    <mergeCell ref="Q25:R25"/>
    <mergeCell ref="Q27:R27"/>
    <mergeCell ref="P47:R47"/>
    <mergeCell ref="M46:R46"/>
    <mergeCell ref="Q34:R34"/>
    <mergeCell ref="D34:E34"/>
    <mergeCell ref="D37:E37"/>
    <mergeCell ref="K34:M34"/>
    <mergeCell ref="A47:D47"/>
    <mergeCell ref="N10:R10"/>
    <mergeCell ref="K18:L18"/>
    <mergeCell ref="Q24:R24"/>
    <mergeCell ref="D26:E26"/>
    <mergeCell ref="M25:N25"/>
    <mergeCell ref="D20:E20"/>
    <mergeCell ref="G24:H24"/>
    <mergeCell ref="E13:R13"/>
    <mergeCell ref="K21:L25"/>
    <mergeCell ref="D23:E23"/>
    <mergeCell ref="J8:M8"/>
    <mergeCell ref="N8:R8"/>
    <mergeCell ref="E8:I8"/>
    <mergeCell ref="E11:I11"/>
    <mergeCell ref="N9:R9"/>
    <mergeCell ref="E9:I9"/>
    <mergeCell ref="J9:M9"/>
    <mergeCell ref="E10:I10"/>
    <mergeCell ref="L11:M11"/>
    <mergeCell ref="J10:M10"/>
    <mergeCell ref="A11:B11"/>
    <mergeCell ref="M28:N28"/>
    <mergeCell ref="N11:R11"/>
    <mergeCell ref="K17:L17"/>
    <mergeCell ref="K16:L16"/>
    <mergeCell ref="K32:M32"/>
    <mergeCell ref="K26:L30"/>
    <mergeCell ref="M29:N29"/>
    <mergeCell ref="Q29:R29"/>
    <mergeCell ref="M30:N30"/>
    <mergeCell ref="E46:G46"/>
    <mergeCell ref="A39:B40"/>
    <mergeCell ref="D39:E39"/>
    <mergeCell ref="P40:Q40"/>
    <mergeCell ref="G40:H40"/>
    <mergeCell ref="J40:L40"/>
    <mergeCell ref="J41:L41"/>
    <mergeCell ref="M40:N40"/>
    <mergeCell ref="C40:E40"/>
  </mergeCells>
  <printOptions horizontalCentered="1"/>
  <pageMargins left="0.5905511811023623" right="0.5905511811023623" top="0.4724409448818898" bottom="0.2362204724409449" header="0.11811023622047245" footer="0.1968503937007874"/>
  <pageSetup fitToHeight="1" fitToWidth="1" horizontalDpi="600" verticalDpi="600" orientation="portrait" paperSize="9" scale="66" r:id="rId2"/>
  <headerFooter alignWithMargins="0">
    <oddHeader>&amp;R&amp;"微軟正黑體,粗體"&amp;12 附件二
更新於 &amp;D</oddHeader>
  </headerFooter>
  <rowBreaks count="1" manualBreakCount="1">
    <brk id="41" max="17" man="1"/>
  </rowBreaks>
  <colBreaks count="1" manualBreakCount="1">
    <brk id="13" max="48"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IV40"/>
  <sheetViews>
    <sheetView view="pageBreakPreview" zoomScaleSheetLayoutView="100" workbookViewId="0" topLeftCell="A16">
      <selection activeCell="E30" sqref="E30:S30"/>
    </sheetView>
  </sheetViews>
  <sheetFormatPr defaultColWidth="8.8515625" defaultRowHeight="12.75"/>
  <cols>
    <col min="1" max="1" width="3.28125" style="25" customWidth="1"/>
    <col min="2" max="2" width="5.7109375" style="25" customWidth="1"/>
    <col min="3" max="3" width="3.7109375" style="25" customWidth="1"/>
    <col min="4" max="5" width="4.7109375" style="25" customWidth="1"/>
    <col min="6" max="6" width="3.7109375" style="25" customWidth="1"/>
    <col min="7" max="7" width="2.8515625" style="25" customWidth="1"/>
    <col min="8" max="9" width="4.7109375" style="25" customWidth="1"/>
    <col min="10" max="10" width="4.28125" style="25" customWidth="1"/>
    <col min="11" max="11" width="5.00390625" style="25" customWidth="1"/>
    <col min="12" max="14" width="4.7109375" style="25" customWidth="1"/>
    <col min="15" max="15" width="8.8515625" style="25" customWidth="1"/>
    <col min="16" max="16" width="8.28125" style="25" customWidth="1"/>
    <col min="17" max="17" width="4.7109375" style="25" customWidth="1"/>
    <col min="18" max="18" width="9.8515625" style="25" customWidth="1"/>
    <col min="19" max="19" width="17.140625" style="25" customWidth="1"/>
    <col min="20" max="16384" width="8.8515625" style="25" customWidth="1"/>
  </cols>
  <sheetData>
    <row r="1" ht="14.25">
      <c r="R1" s="69"/>
    </row>
    <row r="2" spans="1:19" ht="20.25">
      <c r="A2" s="422" t="s">
        <v>178</v>
      </c>
      <c r="B2" s="422"/>
      <c r="C2" s="422"/>
      <c r="D2" s="422"/>
      <c r="E2" s="422"/>
      <c r="F2" s="422"/>
      <c r="G2" s="422"/>
      <c r="H2" s="422"/>
      <c r="I2" s="422"/>
      <c r="J2" s="422"/>
      <c r="K2" s="422"/>
      <c r="L2" s="422"/>
      <c r="M2" s="422"/>
      <c r="N2" s="422"/>
      <c r="O2" s="422"/>
      <c r="P2" s="422"/>
      <c r="Q2" s="422"/>
      <c r="R2" s="422"/>
      <c r="S2" s="422"/>
    </row>
    <row r="3" spans="1:19" ht="16.5">
      <c r="A3" s="423" t="s">
        <v>179</v>
      </c>
      <c r="B3" s="423"/>
      <c r="C3" s="423"/>
      <c r="D3" s="423"/>
      <c r="E3" s="423"/>
      <c r="F3" s="423"/>
      <c r="G3" s="423"/>
      <c r="H3" s="423"/>
      <c r="I3" s="423"/>
      <c r="J3" s="423"/>
      <c r="K3" s="423"/>
      <c r="L3" s="423"/>
      <c r="M3" s="423"/>
      <c r="N3" s="423"/>
      <c r="O3" s="423"/>
      <c r="P3" s="423"/>
      <c r="Q3" s="423"/>
      <c r="R3" s="423"/>
      <c r="S3" s="423"/>
    </row>
    <row r="4" spans="1:19" ht="12.75">
      <c r="A4" s="55"/>
      <c r="B4" s="55"/>
      <c r="C4" s="55"/>
      <c r="D4" s="55"/>
      <c r="E4" s="55"/>
      <c r="F4" s="55"/>
      <c r="G4" s="55"/>
      <c r="H4" s="55"/>
      <c r="I4" s="55"/>
      <c r="J4" s="55"/>
      <c r="K4" s="55"/>
      <c r="L4" s="55"/>
      <c r="M4" s="55"/>
      <c r="N4" s="55"/>
      <c r="O4" s="55"/>
      <c r="P4" s="55"/>
      <c r="Q4" s="55"/>
      <c r="R4" s="55"/>
      <c r="S4" s="55"/>
    </row>
    <row r="5" spans="1:19" ht="20.25">
      <c r="A5" s="424" t="s">
        <v>180</v>
      </c>
      <c r="B5" s="424"/>
      <c r="C5" s="424"/>
      <c r="D5" s="424"/>
      <c r="E5" s="424"/>
      <c r="F5" s="424"/>
      <c r="G5" s="424"/>
      <c r="H5" s="424"/>
      <c r="I5" s="424"/>
      <c r="J5" s="424"/>
      <c r="K5" s="424"/>
      <c r="L5" s="424"/>
      <c r="M5" s="424"/>
      <c r="N5" s="424"/>
      <c r="O5" s="424"/>
      <c r="P5" s="424"/>
      <c r="Q5" s="424"/>
      <c r="R5" s="424"/>
      <c r="S5" s="424"/>
    </row>
    <row r="6" spans="1:19" ht="16.5">
      <c r="A6" s="423" t="s">
        <v>181</v>
      </c>
      <c r="B6" s="423"/>
      <c r="C6" s="423"/>
      <c r="D6" s="423"/>
      <c r="E6" s="423"/>
      <c r="F6" s="423"/>
      <c r="G6" s="423"/>
      <c r="H6" s="423"/>
      <c r="I6" s="423"/>
      <c r="J6" s="423"/>
      <c r="K6" s="423"/>
      <c r="L6" s="423"/>
      <c r="M6" s="423"/>
      <c r="N6" s="423"/>
      <c r="O6" s="423"/>
      <c r="P6" s="423"/>
      <c r="Q6" s="423"/>
      <c r="R6" s="423"/>
      <c r="S6" s="423"/>
    </row>
    <row r="7" ht="15.75">
      <c r="A7" s="28"/>
    </row>
    <row r="8" spans="1:19" s="55" customFormat="1" ht="24.75" customHeight="1">
      <c r="A8" s="106" t="s">
        <v>182</v>
      </c>
      <c r="B8" s="33"/>
      <c r="C8" s="33"/>
      <c r="D8" s="87"/>
      <c r="E8" s="87"/>
      <c r="F8" s="220"/>
      <c r="G8" s="220"/>
      <c r="H8" s="220"/>
      <c r="I8" s="220"/>
      <c r="J8" s="220"/>
      <c r="K8" s="220"/>
      <c r="L8" s="460" t="s">
        <v>211</v>
      </c>
      <c r="M8" s="460"/>
      <c r="N8" s="460"/>
      <c r="O8" s="460"/>
      <c r="P8" s="220"/>
      <c r="Q8" s="220"/>
      <c r="R8" s="220"/>
      <c r="S8" s="220"/>
    </row>
    <row r="9" spans="1:19" s="55" customFormat="1" ht="24.75" customHeight="1">
      <c r="A9" s="106" t="s">
        <v>183</v>
      </c>
      <c r="B9" s="151"/>
      <c r="C9" s="151"/>
      <c r="D9" s="123"/>
      <c r="E9" s="123"/>
      <c r="F9" s="448"/>
      <c r="G9" s="448"/>
      <c r="H9" s="448"/>
      <c r="I9" s="448"/>
      <c r="J9" s="448"/>
      <c r="K9" s="253"/>
      <c r="L9" s="78" t="s">
        <v>184</v>
      </c>
      <c r="M9" s="78"/>
      <c r="N9" s="78"/>
      <c r="O9" s="78"/>
      <c r="P9" s="448"/>
      <c r="Q9" s="448"/>
      <c r="R9" s="448"/>
      <c r="S9" s="448"/>
    </row>
    <row r="10" spans="1:19" s="55" customFormat="1" ht="24.75" customHeight="1">
      <c r="A10" s="106" t="s">
        <v>244</v>
      </c>
      <c r="B10" s="151"/>
      <c r="C10" s="151"/>
      <c r="D10" s="123"/>
      <c r="E10" s="123"/>
      <c r="F10" s="448"/>
      <c r="G10" s="448"/>
      <c r="H10" s="448"/>
      <c r="I10" s="448"/>
      <c r="J10" s="448"/>
      <c r="K10" s="253"/>
      <c r="L10" s="78" t="s">
        <v>185</v>
      </c>
      <c r="M10" s="78"/>
      <c r="N10" s="78"/>
      <c r="O10" s="78"/>
      <c r="P10" s="448"/>
      <c r="Q10" s="448"/>
      <c r="R10" s="448"/>
      <c r="S10" s="448"/>
    </row>
    <row r="11" spans="1:19" s="55" customFormat="1" ht="24.75" customHeight="1">
      <c r="A11" s="85" t="s">
        <v>186</v>
      </c>
      <c r="B11" s="123"/>
      <c r="C11" s="123"/>
      <c r="D11" s="123"/>
      <c r="E11" s="123"/>
      <c r="F11" s="210"/>
      <c r="G11" s="210"/>
      <c r="H11" s="210"/>
      <c r="I11" s="210"/>
      <c r="J11" s="210"/>
      <c r="K11" s="275"/>
      <c r="L11" s="123"/>
      <c r="M11" s="78"/>
      <c r="N11" s="78"/>
      <c r="O11" s="43" t="s">
        <v>187</v>
      </c>
      <c r="P11" s="448"/>
      <c r="Q11" s="448"/>
      <c r="R11" s="448"/>
      <c r="S11" s="448"/>
    </row>
    <row r="12" spans="1:19" s="55" customFormat="1" ht="24.75" customHeight="1">
      <c r="A12" s="78" t="s">
        <v>188</v>
      </c>
      <c r="B12" s="123"/>
      <c r="C12" s="123"/>
      <c r="D12" s="123"/>
      <c r="E12" s="123"/>
      <c r="F12" s="388"/>
      <c r="G12" s="388"/>
      <c r="H12" s="388"/>
      <c r="I12" s="388"/>
      <c r="J12" s="388"/>
      <c r="K12" s="388"/>
      <c r="L12" s="388"/>
      <c r="M12" s="388"/>
      <c r="N12" s="388"/>
      <c r="O12" s="388"/>
      <c r="P12" s="388"/>
      <c r="Q12" s="388"/>
      <c r="R12" s="388"/>
      <c r="S12" s="388"/>
    </row>
    <row r="13" spans="1:19" s="55" customFormat="1" ht="24.75" customHeight="1">
      <c r="A13" s="78"/>
      <c r="B13" s="78"/>
      <c r="C13" s="78"/>
      <c r="D13" s="78"/>
      <c r="E13" s="78"/>
      <c r="F13" s="388"/>
      <c r="G13" s="388"/>
      <c r="H13" s="388"/>
      <c r="I13" s="388"/>
      <c r="J13" s="388"/>
      <c r="K13" s="388"/>
      <c r="L13" s="388"/>
      <c r="M13" s="388"/>
      <c r="N13" s="388"/>
      <c r="O13" s="388"/>
      <c r="P13" s="388"/>
      <c r="Q13" s="388"/>
      <c r="R13" s="388"/>
      <c r="S13" s="388"/>
    </row>
    <row r="14" spans="1:18" ht="12.75" customHeight="1">
      <c r="A14" s="70"/>
      <c r="B14" s="70"/>
      <c r="C14" s="75"/>
      <c r="D14" s="75"/>
      <c r="E14" s="75"/>
      <c r="F14" s="75"/>
      <c r="G14" s="75"/>
      <c r="H14" s="75"/>
      <c r="I14" s="70"/>
      <c r="J14" s="70"/>
      <c r="K14" s="70"/>
      <c r="L14" s="70"/>
      <c r="M14" s="70"/>
      <c r="N14" s="70"/>
      <c r="O14" s="70"/>
      <c r="P14" s="70"/>
      <c r="Q14" s="70"/>
      <c r="R14" s="70"/>
    </row>
    <row r="15" spans="1:3" ht="15.75" customHeight="1">
      <c r="A15" s="26" t="s">
        <v>189</v>
      </c>
      <c r="B15" s="71"/>
      <c r="C15" s="71"/>
    </row>
    <row r="16" spans="1:19" s="49" customFormat="1" ht="24.75" customHeight="1">
      <c r="A16" s="41" t="s">
        <v>190</v>
      </c>
      <c r="B16" s="57"/>
      <c r="C16" s="57"/>
      <c r="D16" s="57"/>
      <c r="E16" s="27" t="s">
        <v>191</v>
      </c>
      <c r="F16" s="447"/>
      <c r="G16" s="447"/>
      <c r="H16" s="447"/>
      <c r="I16" s="42"/>
      <c r="J16" s="29" t="s">
        <v>192</v>
      </c>
      <c r="K16" s="192"/>
      <c r="L16" s="447"/>
      <c r="M16" s="447"/>
      <c r="N16" s="57"/>
      <c r="O16" s="41"/>
      <c r="P16" s="58"/>
      <c r="Q16" s="42"/>
      <c r="R16" s="59"/>
      <c r="S16" s="53"/>
    </row>
    <row r="17" spans="1:19" s="49" customFormat="1" ht="24.75" customHeight="1">
      <c r="A17" s="41" t="s">
        <v>193</v>
      </c>
      <c r="B17" s="57"/>
      <c r="C17" s="57"/>
      <c r="D17" s="57"/>
      <c r="E17" s="27" t="s">
        <v>191</v>
      </c>
      <c r="F17" s="450"/>
      <c r="G17" s="450"/>
      <c r="H17" s="450"/>
      <c r="I17" s="42"/>
      <c r="J17" s="29" t="s">
        <v>192</v>
      </c>
      <c r="K17" s="252"/>
      <c r="L17" s="447"/>
      <c r="M17" s="447"/>
      <c r="N17" s="57"/>
      <c r="O17" s="41"/>
      <c r="P17" s="58"/>
      <c r="Q17" s="42"/>
      <c r="R17" s="59"/>
      <c r="S17" s="53"/>
    </row>
    <row r="18" spans="1:19" s="49" customFormat="1" ht="24.75" customHeight="1">
      <c r="A18" s="41" t="s">
        <v>194</v>
      </c>
      <c r="B18" s="57"/>
      <c r="C18" s="57"/>
      <c r="D18" s="57"/>
      <c r="E18" s="27" t="s">
        <v>191</v>
      </c>
      <c r="F18" s="450"/>
      <c r="G18" s="450"/>
      <c r="H18" s="450"/>
      <c r="I18" s="42"/>
      <c r="J18" s="29" t="s">
        <v>192</v>
      </c>
      <c r="K18" s="252"/>
      <c r="L18" s="450"/>
      <c r="M18" s="450"/>
      <c r="N18" s="57"/>
      <c r="O18" s="279" t="s">
        <v>210</v>
      </c>
      <c r="P18" s="276"/>
      <c r="Q18" s="447"/>
      <c r="R18" s="447"/>
      <c r="S18" s="53"/>
    </row>
    <row r="19" spans="1:15" ht="12.75" customHeight="1">
      <c r="A19" s="72"/>
      <c r="O19" s="61"/>
    </row>
    <row r="20" spans="1:3" ht="15.75" customHeight="1">
      <c r="A20" s="26" t="s">
        <v>195</v>
      </c>
      <c r="B20" s="71"/>
      <c r="C20" s="71"/>
    </row>
    <row r="21" spans="1:19" ht="24.75" customHeight="1">
      <c r="A21" s="27" t="s">
        <v>196</v>
      </c>
      <c r="B21" s="73"/>
      <c r="C21" s="73"/>
      <c r="D21" s="453"/>
      <c r="E21" s="453"/>
      <c r="F21" s="453"/>
      <c r="G21" s="453"/>
      <c r="H21" s="453"/>
      <c r="I21" s="41" t="s">
        <v>197</v>
      </c>
      <c r="J21" s="40"/>
      <c r="K21" s="277"/>
      <c r="L21" s="457"/>
      <c r="M21" s="457"/>
      <c r="N21" s="457"/>
      <c r="O21" s="458" t="s">
        <v>198</v>
      </c>
      <c r="P21" s="458"/>
      <c r="Q21" s="457"/>
      <c r="R21" s="457"/>
      <c r="S21" s="457"/>
    </row>
    <row r="22" spans="1:19" ht="24.75" customHeight="1">
      <c r="A22" s="27" t="s">
        <v>199</v>
      </c>
      <c r="B22" s="73"/>
      <c r="C22" s="73"/>
      <c r="D22" s="452"/>
      <c r="E22" s="452"/>
      <c r="F22" s="452"/>
      <c r="G22" s="452"/>
      <c r="H22" s="452"/>
      <c r="I22" s="41" t="s">
        <v>200</v>
      </c>
      <c r="J22" s="40"/>
      <c r="K22" s="278"/>
      <c r="L22" s="451"/>
      <c r="M22" s="451"/>
      <c r="N22" s="451"/>
      <c r="O22" s="449" t="s">
        <v>201</v>
      </c>
      <c r="P22" s="449"/>
      <c r="Q22" s="451"/>
      <c r="R22" s="451"/>
      <c r="S22" s="451"/>
    </row>
    <row r="23" spans="1:19" ht="12.75" customHeight="1">
      <c r="A23" s="72"/>
      <c r="S23" s="61"/>
    </row>
    <row r="24" spans="1:19" ht="12.75" customHeight="1">
      <c r="A24" s="72"/>
      <c r="S24" s="61"/>
    </row>
    <row r="25" spans="1:5" ht="15.75" customHeight="1">
      <c r="A25" s="26" t="s">
        <v>202</v>
      </c>
      <c r="B25" s="71"/>
      <c r="C25" s="71"/>
      <c r="D25" s="71"/>
      <c r="E25" s="71"/>
    </row>
    <row r="26" spans="1:19" ht="19.5" customHeight="1">
      <c r="A26" s="455" t="s">
        <v>203</v>
      </c>
      <c r="B26" s="455"/>
      <c r="C26" s="455"/>
      <c r="D26" s="455"/>
      <c r="E26" s="455"/>
      <c r="F26" s="455"/>
      <c r="G26" s="455"/>
      <c r="H26" s="455"/>
      <c r="I26" s="455"/>
      <c r="J26" s="455"/>
      <c r="K26" s="455"/>
      <c r="L26" s="455"/>
      <c r="M26" s="455"/>
      <c r="N26" s="455"/>
      <c r="O26" s="455"/>
      <c r="P26" s="455"/>
      <c r="Q26" s="455"/>
      <c r="R26" s="455"/>
      <c r="S26" s="455"/>
    </row>
    <row r="27" spans="1:19" ht="11.25" customHeight="1">
      <c r="A27" s="68"/>
      <c r="B27" s="68"/>
      <c r="C27" s="68"/>
      <c r="D27" s="68"/>
      <c r="E27" s="68"/>
      <c r="F27" s="68"/>
      <c r="G27" s="68"/>
      <c r="H27" s="68"/>
      <c r="I27" s="68"/>
      <c r="J27" s="68"/>
      <c r="K27" s="68"/>
      <c r="L27" s="68"/>
      <c r="M27" s="68"/>
      <c r="N27" s="68"/>
      <c r="O27" s="68"/>
      <c r="P27" s="68"/>
      <c r="Q27" s="68"/>
      <c r="R27" s="68"/>
      <c r="S27" s="68"/>
    </row>
    <row r="28" spans="1:15" ht="12" customHeight="1">
      <c r="A28" s="57"/>
      <c r="B28" s="27"/>
      <c r="C28" s="27"/>
      <c r="D28" s="74"/>
      <c r="E28" s="74"/>
      <c r="F28" s="74"/>
      <c r="G28" s="74"/>
      <c r="H28" s="74"/>
      <c r="I28" s="74"/>
      <c r="J28" s="74"/>
      <c r="K28" s="74"/>
      <c r="L28" s="74"/>
      <c r="M28" s="74"/>
      <c r="N28" s="74"/>
      <c r="O28" s="74"/>
    </row>
    <row r="29" spans="1:19" ht="21.75" customHeight="1">
      <c r="A29" s="27" t="s">
        <v>204</v>
      </c>
      <c r="B29" s="27"/>
      <c r="C29" s="56"/>
      <c r="D29" s="56"/>
      <c r="E29" s="447"/>
      <c r="F29" s="447"/>
      <c r="G29" s="447"/>
      <c r="H29" s="447"/>
      <c r="I29" s="447"/>
      <c r="J29" s="447"/>
      <c r="K29" s="447"/>
      <c r="L29" s="447"/>
      <c r="M29" s="447"/>
      <c r="N29" s="447"/>
      <c r="O29" s="447"/>
      <c r="P29" s="447"/>
      <c r="Q29" s="447"/>
      <c r="R29" s="447"/>
      <c r="S29" s="447"/>
    </row>
    <row r="30" spans="1:19" ht="24.75" customHeight="1">
      <c r="A30" s="27" t="s">
        <v>205</v>
      </c>
      <c r="B30" s="57"/>
      <c r="C30" s="57"/>
      <c r="D30" s="57"/>
      <c r="E30" s="456"/>
      <c r="F30" s="456"/>
      <c r="G30" s="456"/>
      <c r="H30" s="456"/>
      <c r="I30" s="456"/>
      <c r="J30" s="456"/>
      <c r="K30" s="456"/>
      <c r="L30" s="456"/>
      <c r="M30" s="456"/>
      <c r="N30" s="456"/>
      <c r="O30" s="456"/>
      <c r="P30" s="456"/>
      <c r="Q30" s="456"/>
      <c r="R30" s="456"/>
      <c r="S30" s="456"/>
    </row>
    <row r="31" spans="1:17" ht="12.75">
      <c r="A31" s="70"/>
      <c r="B31" s="70"/>
      <c r="C31" s="70"/>
      <c r="E31" s="75"/>
      <c r="F31" s="75"/>
      <c r="G31" s="75"/>
      <c r="H31" s="75"/>
      <c r="I31" s="70"/>
      <c r="J31" s="70"/>
      <c r="K31" s="70"/>
      <c r="L31" s="70"/>
      <c r="M31" s="75"/>
      <c r="N31" s="75"/>
      <c r="O31" s="75"/>
      <c r="P31" s="61"/>
      <c r="Q31" s="61"/>
    </row>
    <row r="32" spans="1:256" s="221" customFormat="1" ht="22.5" customHeight="1">
      <c r="A32" s="459" t="s">
        <v>206</v>
      </c>
      <c r="B32" s="459"/>
      <c r="C32" s="459"/>
      <c r="D32" s="459"/>
      <c r="E32" s="447"/>
      <c r="F32" s="447"/>
      <c r="G32" s="447"/>
      <c r="H32" s="447"/>
      <c r="I32" s="192"/>
      <c r="J32" s="192"/>
      <c r="K32" s="192"/>
      <c r="L32" s="447" t="s">
        <v>213</v>
      </c>
      <c r="M32" s="447"/>
      <c r="N32" s="35"/>
      <c r="O32" s="447"/>
      <c r="P32" s="447"/>
      <c r="Q32" s="447"/>
      <c r="R32" s="447"/>
      <c r="S32" s="192" t="s">
        <v>214</v>
      </c>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29"/>
      <c r="IL32" s="29"/>
      <c r="IM32" s="29"/>
      <c r="IN32" s="29"/>
      <c r="IO32" s="29"/>
      <c r="IP32" s="29"/>
      <c r="IQ32" s="29"/>
      <c r="IR32" s="29"/>
      <c r="IS32" s="29"/>
      <c r="IT32" s="29"/>
      <c r="IU32" s="29"/>
      <c r="IV32" s="29"/>
    </row>
    <row r="33" ht="12.75" customHeight="1">
      <c r="A33" s="72"/>
    </row>
    <row r="34" spans="1:5" ht="15.75" customHeight="1">
      <c r="A34" s="60" t="s">
        <v>207</v>
      </c>
      <c r="E34" s="60" t="s">
        <v>208</v>
      </c>
    </row>
    <row r="35" spans="1:19" ht="21.75" customHeight="1">
      <c r="A35" s="455" t="s">
        <v>212</v>
      </c>
      <c r="B35" s="455"/>
      <c r="C35" s="455"/>
      <c r="D35" s="455"/>
      <c r="E35" s="455"/>
      <c r="F35" s="455"/>
      <c r="G35" s="455"/>
      <c r="H35" s="455"/>
      <c r="I35" s="455"/>
      <c r="J35" s="455"/>
      <c r="K35" s="455"/>
      <c r="L35" s="455"/>
      <c r="M35" s="455"/>
      <c r="N35" s="455"/>
      <c r="O35" s="455"/>
      <c r="P35" s="455"/>
      <c r="Q35" s="455"/>
      <c r="R35" s="455"/>
      <c r="S35" s="455"/>
    </row>
    <row r="36" spans="1:19" ht="17.25" customHeight="1">
      <c r="A36" s="454" t="s">
        <v>328</v>
      </c>
      <c r="B36" s="455"/>
      <c r="C36" s="455"/>
      <c r="D36" s="455"/>
      <c r="E36" s="455"/>
      <c r="F36" s="455"/>
      <c r="G36" s="455"/>
      <c r="H36" s="455"/>
      <c r="I36" s="455"/>
      <c r="J36" s="455"/>
      <c r="K36" s="455"/>
      <c r="L36" s="455"/>
      <c r="M36" s="455"/>
      <c r="N36" s="455"/>
      <c r="O36" s="455"/>
      <c r="P36" s="455"/>
      <c r="Q36" s="455"/>
      <c r="R36" s="455"/>
      <c r="S36" s="455"/>
    </row>
    <row r="37" spans="1:19" ht="13.5" customHeight="1">
      <c r="A37" s="68"/>
      <c r="B37" s="68"/>
      <c r="C37" s="68"/>
      <c r="D37" s="68"/>
      <c r="E37" s="68"/>
      <c r="F37" s="68"/>
      <c r="G37" s="68"/>
      <c r="H37" s="68"/>
      <c r="I37" s="68"/>
      <c r="J37" s="68"/>
      <c r="K37" s="68"/>
      <c r="L37" s="68"/>
      <c r="M37" s="68"/>
      <c r="N37" s="68"/>
      <c r="O37" s="68"/>
      <c r="P37" s="68"/>
      <c r="Q37" s="68"/>
      <c r="R37" s="68"/>
      <c r="S37" s="68"/>
    </row>
    <row r="38" spans="1:3" ht="15.75" customHeight="1">
      <c r="A38" s="76"/>
      <c r="B38" s="165" t="s">
        <v>327</v>
      </c>
      <c r="C38" s="27"/>
    </row>
    <row r="39" spans="1:15" ht="12" customHeight="1">
      <c r="A39" s="57"/>
      <c r="B39" s="27"/>
      <c r="C39" s="27"/>
      <c r="D39" s="74"/>
      <c r="E39" s="74"/>
      <c r="F39" s="74"/>
      <c r="G39" s="74"/>
      <c r="H39" s="74"/>
      <c r="I39" s="74"/>
      <c r="J39" s="74"/>
      <c r="K39" s="74"/>
      <c r="L39" s="74"/>
      <c r="M39" s="74"/>
      <c r="N39" s="74"/>
      <c r="O39" s="74"/>
    </row>
    <row r="40" spans="1:3" ht="15.75" customHeight="1">
      <c r="A40" s="77"/>
      <c r="B40" s="27" t="s">
        <v>209</v>
      </c>
      <c r="C40" s="27"/>
    </row>
    <row r="45" ht="12.75" customHeight="1"/>
  </sheetData>
  <sheetProtection/>
  <mergeCells count="36">
    <mergeCell ref="A32:D32"/>
    <mergeCell ref="A2:S2"/>
    <mergeCell ref="A3:S3"/>
    <mergeCell ref="A5:S5"/>
    <mergeCell ref="A6:S6"/>
    <mergeCell ref="L17:M17"/>
    <mergeCell ref="L16:M16"/>
    <mergeCell ref="P11:S11"/>
    <mergeCell ref="F17:H17"/>
    <mergeCell ref="L8:O8"/>
    <mergeCell ref="F12:S12"/>
    <mergeCell ref="A36:S36"/>
    <mergeCell ref="E32:H32"/>
    <mergeCell ref="E30:S30"/>
    <mergeCell ref="A35:S35"/>
    <mergeCell ref="A26:S26"/>
    <mergeCell ref="Q21:S21"/>
    <mergeCell ref="L21:N21"/>
    <mergeCell ref="E29:S29"/>
    <mergeCell ref="O21:P21"/>
    <mergeCell ref="L18:M18"/>
    <mergeCell ref="L22:N22"/>
    <mergeCell ref="Q22:S22"/>
    <mergeCell ref="D22:H22"/>
    <mergeCell ref="D21:H21"/>
    <mergeCell ref="F18:H18"/>
    <mergeCell ref="F13:S13"/>
    <mergeCell ref="Q18:R18"/>
    <mergeCell ref="L32:M32"/>
    <mergeCell ref="O32:R32"/>
    <mergeCell ref="F9:J9"/>
    <mergeCell ref="P9:S9"/>
    <mergeCell ref="F16:H16"/>
    <mergeCell ref="F10:J10"/>
    <mergeCell ref="P10:S10"/>
    <mergeCell ref="O22:P22"/>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83" r:id="rId2"/>
  <headerFooter alignWithMargins="0">
    <oddHeader>&amp;R&amp;"微軟正黑體,粗體"&amp;12 附件三
更新於 &amp;D</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N64"/>
  <sheetViews>
    <sheetView view="pageBreakPreview" zoomScaleSheetLayoutView="100" workbookViewId="0" topLeftCell="A18">
      <selection activeCell="G41" sqref="G41:I41"/>
    </sheetView>
  </sheetViews>
  <sheetFormatPr defaultColWidth="8.8515625" defaultRowHeight="12.75"/>
  <cols>
    <col min="1" max="1" width="16.00390625" style="19" customWidth="1"/>
    <col min="2" max="2" width="5.7109375" style="19" customWidth="1"/>
    <col min="3" max="3" width="5.28125" style="19" customWidth="1"/>
    <col min="4" max="4" width="9.8515625" style="19" customWidth="1"/>
    <col min="5" max="5" width="8.57421875" style="19" customWidth="1"/>
    <col min="6" max="6" width="8.8515625" style="19" customWidth="1"/>
    <col min="7" max="7" width="3.7109375" style="19" customWidth="1"/>
    <col min="8" max="8" width="5.7109375" style="19" customWidth="1"/>
    <col min="9" max="9" width="11.7109375" style="19" customWidth="1"/>
    <col min="10" max="10" width="6.8515625" style="19" customWidth="1"/>
    <col min="11" max="11" width="9.421875" style="19" customWidth="1"/>
    <col min="12" max="12" width="29.8515625" style="19" customWidth="1"/>
    <col min="13" max="13" width="16.00390625" style="19" customWidth="1"/>
    <col min="14" max="16384" width="8.8515625" style="19" customWidth="1"/>
  </cols>
  <sheetData>
    <row r="1" spans="1:13" ht="15.75">
      <c r="A1" s="106"/>
      <c r="B1" s="106"/>
      <c r="C1" s="106"/>
      <c r="D1" s="106"/>
      <c r="E1" s="106"/>
      <c r="F1" s="106"/>
      <c r="G1" s="106"/>
      <c r="H1" s="106"/>
      <c r="I1" s="106"/>
      <c r="J1" s="106"/>
      <c r="K1" s="106"/>
      <c r="L1" s="106"/>
      <c r="M1" s="105"/>
    </row>
    <row r="2" spans="1:13" s="14" customFormat="1" ht="20.25">
      <c r="A2" s="422" t="s">
        <v>148</v>
      </c>
      <c r="B2" s="422"/>
      <c r="C2" s="422"/>
      <c r="D2" s="422"/>
      <c r="E2" s="422"/>
      <c r="F2" s="422"/>
      <c r="G2" s="422"/>
      <c r="H2" s="422"/>
      <c r="I2" s="422"/>
      <c r="J2" s="422"/>
      <c r="K2" s="422"/>
      <c r="L2" s="422"/>
      <c r="M2" s="422"/>
    </row>
    <row r="3" spans="1:13" s="14" customFormat="1" ht="16.5">
      <c r="A3" s="423" t="s">
        <v>137</v>
      </c>
      <c r="B3" s="423"/>
      <c r="C3" s="423"/>
      <c r="D3" s="423"/>
      <c r="E3" s="423"/>
      <c r="F3" s="423"/>
      <c r="G3" s="423"/>
      <c r="H3" s="423"/>
      <c r="I3" s="423"/>
      <c r="J3" s="423"/>
      <c r="K3" s="423"/>
      <c r="L3" s="423"/>
      <c r="M3" s="423"/>
    </row>
    <row r="4" spans="1:13" ht="15.75">
      <c r="A4" s="106"/>
      <c r="B4" s="106"/>
      <c r="C4" s="106"/>
      <c r="D4" s="106"/>
      <c r="E4" s="106"/>
      <c r="F4" s="106"/>
      <c r="G4" s="106"/>
      <c r="H4" s="106"/>
      <c r="I4" s="106"/>
      <c r="J4" s="106"/>
      <c r="K4" s="106"/>
      <c r="L4" s="106"/>
      <c r="M4" s="106"/>
    </row>
    <row r="5" spans="1:13" s="14" customFormat="1" ht="20.25">
      <c r="A5" s="424" t="s">
        <v>59</v>
      </c>
      <c r="B5" s="424"/>
      <c r="C5" s="424"/>
      <c r="D5" s="424"/>
      <c r="E5" s="424"/>
      <c r="F5" s="424"/>
      <c r="G5" s="424"/>
      <c r="H5" s="424"/>
      <c r="I5" s="424"/>
      <c r="J5" s="424"/>
      <c r="K5" s="424"/>
      <c r="L5" s="424"/>
      <c r="M5" s="424"/>
    </row>
    <row r="6" spans="1:13" s="14" customFormat="1" ht="16.5">
      <c r="A6" s="423" t="s">
        <v>138</v>
      </c>
      <c r="B6" s="423"/>
      <c r="C6" s="423"/>
      <c r="D6" s="423"/>
      <c r="E6" s="423"/>
      <c r="F6" s="423"/>
      <c r="G6" s="423"/>
      <c r="H6" s="423"/>
      <c r="I6" s="423"/>
      <c r="J6" s="423"/>
      <c r="K6" s="423"/>
      <c r="L6" s="423"/>
      <c r="M6" s="423"/>
    </row>
    <row r="7" spans="1:13" ht="15.75">
      <c r="A7" s="106"/>
      <c r="B7" s="106"/>
      <c r="C7" s="106"/>
      <c r="D7" s="78"/>
      <c r="E7" s="78"/>
      <c r="F7" s="106"/>
      <c r="G7" s="106"/>
      <c r="H7" s="106"/>
      <c r="I7" s="106"/>
      <c r="J7" s="106"/>
      <c r="K7" s="106"/>
      <c r="L7" s="106"/>
      <c r="M7" s="106"/>
    </row>
    <row r="8" spans="1:13" ht="19.5" customHeight="1">
      <c r="A8" s="106" t="s">
        <v>48</v>
      </c>
      <c r="B8" s="106"/>
      <c r="C8" s="116"/>
      <c r="D8" s="117"/>
      <c r="E8" s="116"/>
      <c r="F8" s="106" t="s">
        <v>60</v>
      </c>
      <c r="G8" s="106"/>
      <c r="H8" s="106"/>
      <c r="I8" s="106"/>
      <c r="J8" s="106"/>
      <c r="K8" s="106"/>
      <c r="L8" s="106"/>
      <c r="M8" s="106"/>
    </row>
    <row r="9" spans="1:13" ht="19.5" customHeight="1">
      <c r="A9" s="106" t="s">
        <v>49</v>
      </c>
      <c r="B9" s="106"/>
      <c r="C9" s="427"/>
      <c r="D9" s="427"/>
      <c r="E9" s="427"/>
      <c r="F9" s="106" t="s">
        <v>61</v>
      </c>
      <c r="G9" s="106"/>
      <c r="H9" s="106"/>
      <c r="I9" s="106"/>
      <c r="J9" s="106"/>
      <c r="K9" s="106"/>
      <c r="L9" s="106"/>
      <c r="M9" s="106"/>
    </row>
    <row r="10" spans="1:13" ht="19.5" customHeight="1">
      <c r="A10" s="106" t="s">
        <v>62</v>
      </c>
      <c r="B10" s="106"/>
      <c r="C10" s="118"/>
      <c r="D10" s="119"/>
      <c r="E10" s="116"/>
      <c r="F10" s="116"/>
      <c r="G10" s="78" t="s">
        <v>63</v>
      </c>
      <c r="H10" s="78"/>
      <c r="I10" s="78"/>
      <c r="J10" s="78"/>
      <c r="K10" s="116"/>
      <c r="L10" s="116"/>
      <c r="M10" s="116"/>
    </row>
    <row r="11" spans="1:13" ht="15.75">
      <c r="A11" s="106"/>
      <c r="B11" s="106"/>
      <c r="C11" s="106"/>
      <c r="D11" s="106"/>
      <c r="E11" s="106"/>
      <c r="F11" s="106"/>
      <c r="G11" s="106"/>
      <c r="H11" s="106"/>
      <c r="I11" s="106"/>
      <c r="J11" s="106"/>
      <c r="K11" s="106"/>
      <c r="L11" s="106"/>
      <c r="M11" s="106"/>
    </row>
    <row r="12" spans="1:13" ht="17.25" thickBot="1">
      <c r="A12" s="105" t="s">
        <v>64</v>
      </c>
      <c r="B12" s="106"/>
      <c r="C12" s="106"/>
      <c r="D12" s="106"/>
      <c r="E12" s="106"/>
      <c r="F12" s="106"/>
      <c r="G12" s="106"/>
      <c r="H12" s="106"/>
      <c r="I12" s="106"/>
      <c r="J12" s="106"/>
      <c r="K12" s="106"/>
      <c r="L12" s="106"/>
      <c r="M12" s="106"/>
    </row>
    <row r="13" spans="1:13" ht="50.25" customHeight="1">
      <c r="A13" s="511" t="s">
        <v>65</v>
      </c>
      <c r="B13" s="507"/>
      <c r="C13" s="505" t="s">
        <v>66</v>
      </c>
      <c r="D13" s="506"/>
      <c r="E13" s="506"/>
      <c r="F13" s="506"/>
      <c r="G13" s="507"/>
      <c r="H13" s="505" t="s">
        <v>50</v>
      </c>
      <c r="I13" s="506"/>
      <c r="J13" s="506"/>
      <c r="K13" s="507"/>
      <c r="L13" s="509" t="s">
        <v>139</v>
      </c>
      <c r="M13" s="510"/>
    </row>
    <row r="14" spans="1:13" ht="24.75" customHeight="1">
      <c r="A14" s="494" t="s">
        <v>51</v>
      </c>
      <c r="B14" s="495"/>
      <c r="C14" s="496"/>
      <c r="D14" s="448"/>
      <c r="E14" s="448"/>
      <c r="F14" s="448"/>
      <c r="G14" s="471"/>
      <c r="H14" s="496"/>
      <c r="I14" s="448"/>
      <c r="J14" s="448"/>
      <c r="K14" s="471"/>
      <c r="L14" s="496"/>
      <c r="M14" s="504"/>
    </row>
    <row r="15" spans="1:13" ht="24.75" customHeight="1">
      <c r="A15" s="494">
        <v>2</v>
      </c>
      <c r="B15" s="495"/>
      <c r="C15" s="496"/>
      <c r="D15" s="448"/>
      <c r="E15" s="448"/>
      <c r="F15" s="448"/>
      <c r="G15" s="471"/>
      <c r="H15" s="496"/>
      <c r="I15" s="448"/>
      <c r="J15" s="448"/>
      <c r="K15" s="471"/>
      <c r="L15" s="496"/>
      <c r="M15" s="504"/>
    </row>
    <row r="16" spans="1:13" ht="24.75" customHeight="1">
      <c r="A16" s="494">
        <v>3</v>
      </c>
      <c r="B16" s="495"/>
      <c r="C16" s="496"/>
      <c r="D16" s="448"/>
      <c r="E16" s="448"/>
      <c r="F16" s="448"/>
      <c r="G16" s="471"/>
      <c r="H16" s="496"/>
      <c r="I16" s="448"/>
      <c r="J16" s="448"/>
      <c r="K16" s="471"/>
      <c r="L16" s="496"/>
      <c r="M16" s="504"/>
    </row>
    <row r="17" spans="1:13" ht="24.75" customHeight="1">
      <c r="A17" s="494">
        <v>4</v>
      </c>
      <c r="B17" s="495"/>
      <c r="C17" s="496"/>
      <c r="D17" s="448"/>
      <c r="E17" s="448"/>
      <c r="F17" s="448"/>
      <c r="G17" s="471"/>
      <c r="H17" s="496"/>
      <c r="I17" s="448"/>
      <c r="J17" s="448"/>
      <c r="K17" s="471"/>
      <c r="L17" s="496"/>
      <c r="M17" s="504"/>
    </row>
    <row r="18" spans="1:13" ht="24.75" customHeight="1">
      <c r="A18" s="494">
        <v>5</v>
      </c>
      <c r="B18" s="495"/>
      <c r="C18" s="496"/>
      <c r="D18" s="448"/>
      <c r="E18" s="448"/>
      <c r="F18" s="448"/>
      <c r="G18" s="471"/>
      <c r="H18" s="496"/>
      <c r="I18" s="448"/>
      <c r="J18" s="448"/>
      <c r="K18" s="471"/>
      <c r="L18" s="496"/>
      <c r="M18" s="504"/>
    </row>
    <row r="19" spans="1:13" ht="24.75" customHeight="1">
      <c r="A19" s="494">
        <v>6</v>
      </c>
      <c r="B19" s="495"/>
      <c r="C19" s="496"/>
      <c r="D19" s="448"/>
      <c r="E19" s="448"/>
      <c r="F19" s="448"/>
      <c r="G19" s="471"/>
      <c r="H19" s="496"/>
      <c r="I19" s="448"/>
      <c r="J19" s="448"/>
      <c r="K19" s="471"/>
      <c r="L19" s="496"/>
      <c r="M19" s="504"/>
    </row>
    <row r="20" spans="1:13" ht="24.75" customHeight="1">
      <c r="A20" s="494">
        <v>7</v>
      </c>
      <c r="B20" s="495"/>
      <c r="C20" s="496"/>
      <c r="D20" s="448"/>
      <c r="E20" s="448"/>
      <c r="F20" s="448"/>
      <c r="G20" s="471"/>
      <c r="H20" s="496"/>
      <c r="I20" s="448"/>
      <c r="J20" s="448"/>
      <c r="K20" s="471"/>
      <c r="L20" s="496"/>
      <c r="M20" s="504"/>
    </row>
    <row r="21" spans="1:13" ht="24.75" customHeight="1">
      <c r="A21" s="494">
        <v>8</v>
      </c>
      <c r="B21" s="495"/>
      <c r="C21" s="496"/>
      <c r="D21" s="448"/>
      <c r="E21" s="448"/>
      <c r="F21" s="448"/>
      <c r="G21" s="471"/>
      <c r="H21" s="496"/>
      <c r="I21" s="448"/>
      <c r="J21" s="448"/>
      <c r="K21" s="471"/>
      <c r="L21" s="496"/>
      <c r="M21" s="504"/>
    </row>
    <row r="22" spans="1:13" ht="24.75" customHeight="1" thickBot="1">
      <c r="A22" s="491" t="s">
        <v>87</v>
      </c>
      <c r="B22" s="492"/>
      <c r="C22" s="497"/>
      <c r="D22" s="485"/>
      <c r="E22" s="485"/>
      <c r="F22" s="485"/>
      <c r="G22" s="486"/>
      <c r="H22" s="497"/>
      <c r="I22" s="485"/>
      <c r="J22" s="485"/>
      <c r="K22" s="486"/>
      <c r="L22" s="497"/>
      <c r="M22" s="508"/>
    </row>
    <row r="23" spans="1:13" ht="15.75">
      <c r="A23" s="106"/>
      <c r="B23" s="106"/>
      <c r="C23" s="106"/>
      <c r="D23" s="106"/>
      <c r="E23" s="106"/>
      <c r="F23" s="106"/>
      <c r="G23" s="106"/>
      <c r="H23" s="106"/>
      <c r="I23" s="106"/>
      <c r="J23" s="106"/>
      <c r="K23" s="106"/>
      <c r="L23" s="106"/>
      <c r="M23" s="106"/>
    </row>
    <row r="24" spans="1:13" ht="17.25" thickBot="1">
      <c r="A24" s="105" t="s">
        <v>52</v>
      </c>
      <c r="B24" s="106"/>
      <c r="C24" s="106"/>
      <c r="D24" s="106"/>
      <c r="E24" s="106"/>
      <c r="F24" s="106"/>
      <c r="G24" s="106"/>
      <c r="H24" s="106"/>
      <c r="I24" s="106"/>
      <c r="J24" s="106"/>
      <c r="K24" s="106"/>
      <c r="L24" s="106"/>
      <c r="M24" s="106"/>
    </row>
    <row r="25" spans="1:13" ht="17.25" thickBot="1">
      <c r="A25" s="498" t="s">
        <v>272</v>
      </c>
      <c r="B25" s="475"/>
      <c r="C25" s="475"/>
      <c r="D25" s="475"/>
      <c r="E25" s="476"/>
      <c r="F25" s="106"/>
      <c r="G25" s="498" t="s">
        <v>273</v>
      </c>
      <c r="H25" s="475"/>
      <c r="I25" s="475"/>
      <c r="J25" s="475"/>
      <c r="K25" s="475"/>
      <c r="L25" s="476"/>
      <c r="M25" s="106"/>
    </row>
    <row r="26" spans="1:13" ht="15.75">
      <c r="A26" s="135" t="s">
        <v>258</v>
      </c>
      <c r="B26" s="519" t="s">
        <v>217</v>
      </c>
      <c r="C26" s="520"/>
      <c r="D26" s="520"/>
      <c r="E26" s="521"/>
      <c r="F26" s="106"/>
      <c r="G26" s="522" t="s">
        <v>274</v>
      </c>
      <c r="H26" s="523"/>
      <c r="I26" s="523"/>
      <c r="J26" s="519" t="s">
        <v>279</v>
      </c>
      <c r="K26" s="520"/>
      <c r="L26" s="521"/>
      <c r="M26" s="106"/>
    </row>
    <row r="27" spans="1:13" ht="15.75">
      <c r="A27" s="104" t="s">
        <v>259</v>
      </c>
      <c r="B27" s="524" t="s">
        <v>280</v>
      </c>
      <c r="C27" s="525"/>
      <c r="D27" s="525"/>
      <c r="E27" s="526"/>
      <c r="F27" s="106"/>
      <c r="G27" s="466" t="s">
        <v>275</v>
      </c>
      <c r="H27" s="467"/>
      <c r="I27" s="467"/>
      <c r="J27" s="524" t="s">
        <v>282</v>
      </c>
      <c r="K27" s="525"/>
      <c r="L27" s="526"/>
      <c r="M27" s="106"/>
    </row>
    <row r="28" spans="1:13" ht="15.75">
      <c r="A28" s="104" t="s">
        <v>261</v>
      </c>
      <c r="B28" s="524" t="s">
        <v>281</v>
      </c>
      <c r="C28" s="525"/>
      <c r="D28" s="525"/>
      <c r="E28" s="526"/>
      <c r="F28" s="106"/>
      <c r="G28" s="466" t="s">
        <v>276</v>
      </c>
      <c r="H28" s="467"/>
      <c r="I28" s="467"/>
      <c r="J28" s="524" t="s">
        <v>285</v>
      </c>
      <c r="K28" s="525"/>
      <c r="L28" s="526"/>
      <c r="M28" s="106"/>
    </row>
    <row r="29" spans="1:13" s="121" customFormat="1" ht="15.75">
      <c r="A29" s="104" t="s">
        <v>263</v>
      </c>
      <c r="B29" s="524" t="s">
        <v>283</v>
      </c>
      <c r="C29" s="525"/>
      <c r="D29" s="525"/>
      <c r="E29" s="526"/>
      <c r="F29" s="78"/>
      <c r="G29" s="533" t="s">
        <v>277</v>
      </c>
      <c r="H29" s="534"/>
      <c r="I29" s="534"/>
      <c r="J29" s="535" t="s">
        <v>286</v>
      </c>
      <c r="K29" s="461"/>
      <c r="L29" s="462"/>
      <c r="M29" s="78"/>
    </row>
    <row r="30" spans="1:13" ht="16.5" thickBot="1">
      <c r="A30" s="136" t="s">
        <v>265</v>
      </c>
      <c r="B30" s="527" t="s">
        <v>284</v>
      </c>
      <c r="C30" s="517"/>
      <c r="D30" s="517"/>
      <c r="E30" s="518"/>
      <c r="F30" s="106"/>
      <c r="G30" s="528" t="s">
        <v>278</v>
      </c>
      <c r="H30" s="529"/>
      <c r="I30" s="529"/>
      <c r="J30" s="530" t="s">
        <v>287</v>
      </c>
      <c r="K30" s="531"/>
      <c r="L30" s="532"/>
      <c r="M30" s="106"/>
    </row>
    <row r="31" spans="1:13" ht="16.5" thickBot="1">
      <c r="A31" s="105"/>
      <c r="B31" s="106"/>
      <c r="C31" s="106"/>
      <c r="D31" s="106"/>
      <c r="E31" s="106"/>
      <c r="F31" s="106"/>
      <c r="G31" s="106"/>
      <c r="H31" s="106"/>
      <c r="I31" s="106"/>
      <c r="J31" s="106"/>
      <c r="K31" s="106"/>
      <c r="L31" s="106"/>
      <c r="M31" s="106"/>
    </row>
    <row r="32" spans="1:13" ht="17.25" thickBot="1">
      <c r="A32" s="498" t="s">
        <v>136</v>
      </c>
      <c r="B32" s="475"/>
      <c r="C32" s="475"/>
      <c r="D32" s="475"/>
      <c r="E32" s="476"/>
      <c r="F32" s="106"/>
      <c r="G32" s="512" t="s">
        <v>119</v>
      </c>
      <c r="H32" s="513"/>
      <c r="I32" s="513"/>
      <c r="J32" s="513"/>
      <c r="K32" s="513"/>
      <c r="L32" s="514"/>
      <c r="M32" s="106"/>
    </row>
    <row r="33" spans="1:13" ht="15.75">
      <c r="A33" s="222" t="s">
        <v>25</v>
      </c>
      <c r="B33" s="515" t="s">
        <v>218</v>
      </c>
      <c r="C33" s="515"/>
      <c r="D33" s="515"/>
      <c r="E33" s="516"/>
      <c r="F33" s="106"/>
      <c r="G33" s="470" t="s">
        <v>333</v>
      </c>
      <c r="H33" s="448"/>
      <c r="I33" s="471"/>
      <c r="J33" s="472" t="s">
        <v>334</v>
      </c>
      <c r="K33" s="406"/>
      <c r="L33" s="473"/>
      <c r="M33" s="106"/>
    </row>
    <row r="34" spans="1:13" ht="15.75">
      <c r="A34" s="122" t="s">
        <v>14</v>
      </c>
      <c r="B34" s="228" t="s">
        <v>219</v>
      </c>
      <c r="C34" s="228"/>
      <c r="D34" s="228"/>
      <c r="E34" s="229"/>
      <c r="F34" s="106"/>
      <c r="G34" s="470" t="s">
        <v>336</v>
      </c>
      <c r="H34" s="448"/>
      <c r="I34" s="471"/>
      <c r="J34" s="472" t="s">
        <v>337</v>
      </c>
      <c r="K34" s="406"/>
      <c r="L34" s="473"/>
      <c r="M34" s="106"/>
    </row>
    <row r="35" spans="1:13" ht="15.75">
      <c r="A35" s="122" t="s">
        <v>16</v>
      </c>
      <c r="B35" s="461" t="s">
        <v>220</v>
      </c>
      <c r="C35" s="461"/>
      <c r="D35" s="461"/>
      <c r="E35" s="462"/>
      <c r="F35" s="106"/>
      <c r="G35" s="470" t="s">
        <v>339</v>
      </c>
      <c r="H35" s="448"/>
      <c r="I35" s="471"/>
      <c r="J35" s="472" t="s">
        <v>340</v>
      </c>
      <c r="K35" s="406"/>
      <c r="L35" s="473"/>
      <c r="M35" s="106"/>
    </row>
    <row r="36" spans="1:13" ht="15.75" customHeight="1">
      <c r="A36" s="122" t="s">
        <v>15</v>
      </c>
      <c r="B36" s="461" t="s">
        <v>221</v>
      </c>
      <c r="C36" s="461"/>
      <c r="D36" s="461"/>
      <c r="E36" s="462"/>
      <c r="F36" s="106"/>
      <c r="G36" s="466" t="s">
        <v>329</v>
      </c>
      <c r="H36" s="467"/>
      <c r="I36" s="467"/>
      <c r="J36" s="482" t="s">
        <v>335</v>
      </c>
      <c r="K36" s="386"/>
      <c r="L36" s="483"/>
      <c r="M36" s="106"/>
    </row>
    <row r="37" spans="1:13" ht="15.75" customHeight="1">
      <c r="A37" s="122" t="s">
        <v>17</v>
      </c>
      <c r="B37" s="463" t="s">
        <v>121</v>
      </c>
      <c r="C37" s="464"/>
      <c r="D37" s="464"/>
      <c r="E37" s="465"/>
      <c r="F37" s="106"/>
      <c r="G37" s="466" t="s">
        <v>330</v>
      </c>
      <c r="H37" s="467"/>
      <c r="I37" s="467"/>
      <c r="J37" s="482" t="s">
        <v>338</v>
      </c>
      <c r="K37" s="386"/>
      <c r="L37" s="483"/>
      <c r="M37" s="106"/>
    </row>
    <row r="38" spans="1:13" ht="15.75" customHeight="1">
      <c r="A38" s="122" t="s">
        <v>264</v>
      </c>
      <c r="B38" s="461" t="s">
        <v>318</v>
      </c>
      <c r="C38" s="461"/>
      <c r="D38" s="461"/>
      <c r="E38" s="462"/>
      <c r="F38" s="106"/>
      <c r="G38" s="466" t="s">
        <v>331</v>
      </c>
      <c r="H38" s="467"/>
      <c r="I38" s="467"/>
      <c r="J38" s="468" t="s">
        <v>341</v>
      </c>
      <c r="K38" s="407"/>
      <c r="L38" s="469"/>
      <c r="M38" s="106"/>
    </row>
    <row r="39" spans="1:13" ht="16.5" customHeight="1">
      <c r="A39" s="122" t="s">
        <v>19</v>
      </c>
      <c r="B39" s="461" t="s">
        <v>222</v>
      </c>
      <c r="C39" s="461"/>
      <c r="D39" s="461"/>
      <c r="E39" s="462"/>
      <c r="F39" s="106"/>
      <c r="G39" s="466" t="s">
        <v>331</v>
      </c>
      <c r="H39" s="467"/>
      <c r="I39" s="467"/>
      <c r="J39" s="468" t="s">
        <v>341</v>
      </c>
      <c r="K39" s="407"/>
      <c r="L39" s="469"/>
      <c r="M39" s="106"/>
    </row>
    <row r="40" spans="1:13" ht="16.5" customHeight="1">
      <c r="A40" s="122" t="s">
        <v>270</v>
      </c>
      <c r="B40" s="461" t="s">
        <v>319</v>
      </c>
      <c r="C40" s="461"/>
      <c r="D40" s="461"/>
      <c r="E40" s="462"/>
      <c r="F40" s="106"/>
      <c r="G40" s="470" t="s">
        <v>332</v>
      </c>
      <c r="H40" s="448"/>
      <c r="I40" s="471"/>
      <c r="J40" s="472" t="s">
        <v>342</v>
      </c>
      <c r="K40" s="406"/>
      <c r="L40" s="473"/>
      <c r="M40" s="106"/>
    </row>
    <row r="41" spans="1:13" ht="16.5" customHeight="1" thickBot="1">
      <c r="A41" s="122" t="s">
        <v>20</v>
      </c>
      <c r="B41" s="461" t="s">
        <v>223</v>
      </c>
      <c r="C41" s="461"/>
      <c r="D41" s="461"/>
      <c r="E41" s="462"/>
      <c r="F41" s="106"/>
      <c r="G41" s="484" t="s">
        <v>355</v>
      </c>
      <c r="H41" s="485"/>
      <c r="I41" s="486"/>
      <c r="J41" s="487" t="s">
        <v>343</v>
      </c>
      <c r="K41" s="488"/>
      <c r="L41" s="489"/>
      <c r="M41" s="106"/>
    </row>
    <row r="42" spans="1:13" ht="16.5" customHeight="1" thickBot="1">
      <c r="A42" s="136" t="s">
        <v>18</v>
      </c>
      <c r="B42" s="517" t="s">
        <v>122</v>
      </c>
      <c r="C42" s="517"/>
      <c r="D42" s="517"/>
      <c r="E42" s="518"/>
      <c r="F42" s="106"/>
      <c r="G42" s="481"/>
      <c r="H42" s="481"/>
      <c r="I42" s="481"/>
      <c r="J42" s="490"/>
      <c r="K42" s="490"/>
      <c r="L42" s="490"/>
      <c r="M42" s="106"/>
    </row>
    <row r="43" spans="1:13" ht="16.5" customHeight="1" thickBot="1">
      <c r="A43" s="137"/>
      <c r="B43" s="500"/>
      <c r="C43" s="500"/>
      <c r="D43" s="500"/>
      <c r="E43" s="500"/>
      <c r="F43" s="106"/>
      <c r="M43" s="106"/>
    </row>
    <row r="44" spans="1:13" ht="17.25" thickBot="1">
      <c r="A44" s="474" t="s">
        <v>120</v>
      </c>
      <c r="B44" s="475"/>
      <c r="C44" s="475"/>
      <c r="D44" s="475"/>
      <c r="E44" s="476"/>
      <c r="F44" s="223"/>
      <c r="G44" s="503"/>
      <c r="H44" s="503"/>
      <c r="I44" s="503"/>
      <c r="J44" s="503"/>
      <c r="K44" s="503"/>
      <c r="L44" s="503"/>
      <c r="M44" s="106"/>
    </row>
    <row r="45" spans="1:13" ht="15.75" customHeight="1">
      <c r="A45" s="135" t="s">
        <v>17</v>
      </c>
      <c r="B45" s="479" t="s">
        <v>215</v>
      </c>
      <c r="C45" s="479"/>
      <c r="D45" s="479"/>
      <c r="E45" s="480"/>
      <c r="F45" s="224"/>
      <c r="G45" s="501"/>
      <c r="H45" s="501"/>
      <c r="I45" s="501"/>
      <c r="J45" s="502"/>
      <c r="K45" s="500"/>
      <c r="L45" s="500"/>
      <c r="M45" s="106"/>
    </row>
    <row r="46" spans="1:13" ht="15.75" customHeight="1" thickBot="1">
      <c r="A46" s="200" t="s">
        <v>18</v>
      </c>
      <c r="B46" s="477" t="s">
        <v>216</v>
      </c>
      <c r="C46" s="477"/>
      <c r="D46" s="477"/>
      <c r="E46" s="478"/>
      <c r="F46" s="224"/>
      <c r="G46" s="501"/>
      <c r="H46" s="501"/>
      <c r="I46" s="501"/>
      <c r="J46" s="502"/>
      <c r="K46" s="500"/>
      <c r="L46" s="500"/>
      <c r="M46" s="106"/>
    </row>
    <row r="47" spans="1:13" ht="16.5" customHeight="1">
      <c r="A47" s="120"/>
      <c r="B47" s="78"/>
      <c r="C47" s="78"/>
      <c r="D47" s="78"/>
      <c r="E47" s="106"/>
      <c r="F47" s="106"/>
      <c r="G47" s="106"/>
      <c r="H47" s="106"/>
      <c r="I47" s="106"/>
      <c r="J47" s="106"/>
      <c r="K47" s="106"/>
      <c r="L47" s="106"/>
      <c r="M47" s="106"/>
    </row>
    <row r="48" s="106" customFormat="1" ht="15" customHeight="1">
      <c r="A48" s="124" t="s">
        <v>53</v>
      </c>
    </row>
    <row r="49" spans="1:13" s="106" customFormat="1" ht="34.5" customHeight="1">
      <c r="A49" s="493" t="s">
        <v>344</v>
      </c>
      <c r="B49" s="493"/>
      <c r="C49" s="493"/>
      <c r="D49" s="493"/>
      <c r="E49" s="493"/>
      <c r="F49" s="493"/>
      <c r="G49" s="493"/>
      <c r="H49" s="493"/>
      <c r="I49" s="493"/>
      <c r="J49" s="493"/>
      <c r="K49" s="493"/>
      <c r="L49" s="493"/>
      <c r="M49" s="493"/>
    </row>
    <row r="50" spans="1:14" s="106" customFormat="1" ht="36" customHeight="1">
      <c r="A50" s="493" t="s">
        <v>345</v>
      </c>
      <c r="B50" s="493"/>
      <c r="C50" s="493"/>
      <c r="D50" s="493"/>
      <c r="E50" s="493"/>
      <c r="F50" s="493"/>
      <c r="G50" s="493"/>
      <c r="H50" s="493"/>
      <c r="I50" s="493"/>
      <c r="J50" s="493"/>
      <c r="K50" s="493"/>
      <c r="L50" s="493"/>
      <c r="M50" s="493"/>
      <c r="N50" s="151"/>
    </row>
    <row r="51" spans="1:13" s="106" customFormat="1" ht="23.25" customHeight="1">
      <c r="A51" s="493" t="s">
        <v>67</v>
      </c>
      <c r="B51" s="493"/>
      <c r="C51" s="493"/>
      <c r="D51" s="493"/>
      <c r="E51" s="493"/>
      <c r="F51" s="493"/>
      <c r="G51" s="493"/>
      <c r="H51" s="493"/>
      <c r="I51" s="493"/>
      <c r="J51" s="493"/>
      <c r="K51" s="493"/>
      <c r="L51" s="493"/>
      <c r="M51" s="493"/>
    </row>
    <row r="52" spans="1:13" s="106" customFormat="1" ht="20.25" customHeight="1">
      <c r="A52" s="499" t="s">
        <v>68</v>
      </c>
      <c r="B52" s="499"/>
      <c r="C52" s="499"/>
      <c r="D52" s="499"/>
      <c r="E52" s="499"/>
      <c r="F52" s="499"/>
      <c r="G52" s="499"/>
      <c r="H52" s="499"/>
      <c r="I52" s="499"/>
      <c r="J52" s="499"/>
      <c r="K52" s="499"/>
      <c r="L52" s="499"/>
      <c r="M52" s="499"/>
    </row>
    <row r="53" spans="1:13" s="106" customFormat="1" ht="39.75" customHeight="1">
      <c r="A53" s="493" t="s">
        <v>346</v>
      </c>
      <c r="B53" s="493"/>
      <c r="C53" s="493"/>
      <c r="D53" s="493"/>
      <c r="E53" s="493"/>
      <c r="F53" s="493"/>
      <c r="G53" s="493"/>
      <c r="H53" s="493"/>
      <c r="I53" s="493"/>
      <c r="J53" s="493"/>
      <c r="K53" s="493"/>
      <c r="L53" s="493"/>
      <c r="M53" s="493"/>
    </row>
    <row r="54" spans="1:13" s="106" customFormat="1" ht="33.75" customHeight="1">
      <c r="A54" s="493" t="s">
        <v>347</v>
      </c>
      <c r="B54" s="493"/>
      <c r="C54" s="493"/>
      <c r="D54" s="493"/>
      <c r="E54" s="493"/>
      <c r="F54" s="493"/>
      <c r="G54" s="493"/>
      <c r="H54" s="493"/>
      <c r="I54" s="493"/>
      <c r="J54" s="493"/>
      <c r="K54" s="493"/>
      <c r="L54" s="493"/>
      <c r="M54" s="493"/>
    </row>
    <row r="55" spans="1:13" s="106" customFormat="1" ht="15" customHeight="1">
      <c r="A55" s="493" t="s">
        <v>54</v>
      </c>
      <c r="B55" s="493"/>
      <c r="C55" s="493"/>
      <c r="D55" s="493"/>
      <c r="E55" s="493"/>
      <c r="F55" s="493"/>
      <c r="G55" s="493"/>
      <c r="H55" s="493"/>
      <c r="I55" s="493"/>
      <c r="J55" s="493"/>
      <c r="K55" s="493"/>
      <c r="L55" s="493"/>
      <c r="M55" s="493"/>
    </row>
    <row r="56" spans="1:13" s="106" customFormat="1" ht="30" customHeight="1">
      <c r="A56" s="499" t="s">
        <v>348</v>
      </c>
      <c r="B56" s="499"/>
      <c r="C56" s="499"/>
      <c r="D56" s="499"/>
      <c r="E56" s="499"/>
      <c r="F56" s="499"/>
      <c r="G56" s="499"/>
      <c r="H56" s="499"/>
      <c r="I56" s="499"/>
      <c r="J56" s="499"/>
      <c r="K56" s="499"/>
      <c r="L56" s="499"/>
      <c r="M56" s="499"/>
    </row>
    <row r="57" spans="1:13" ht="33.75" customHeight="1">
      <c r="A57" s="106"/>
      <c r="B57" s="106"/>
      <c r="C57" s="106"/>
      <c r="D57" s="106"/>
      <c r="E57" s="106"/>
      <c r="F57" s="79"/>
      <c r="G57" s="79"/>
      <c r="H57" s="79"/>
      <c r="I57" s="79"/>
      <c r="J57" s="79"/>
      <c r="K57" s="79"/>
      <c r="L57" s="79"/>
      <c r="M57" s="79"/>
    </row>
    <row r="58" spans="1:13" ht="15.75">
      <c r="A58" s="85"/>
      <c r="B58" s="78"/>
      <c r="C58" s="78"/>
      <c r="D58" s="78"/>
      <c r="E58" s="78"/>
      <c r="F58" s="106"/>
      <c r="G58" s="106"/>
      <c r="H58" s="106"/>
      <c r="I58" s="106"/>
      <c r="J58" s="106"/>
      <c r="K58" s="106"/>
      <c r="L58" s="106"/>
      <c r="M58" s="106"/>
    </row>
    <row r="59" spans="1:13" ht="15.75">
      <c r="A59" s="117"/>
      <c r="B59" s="116"/>
      <c r="C59" s="116"/>
      <c r="D59" s="116"/>
      <c r="E59" s="116"/>
      <c r="F59" s="116"/>
      <c r="G59" s="78"/>
      <c r="H59" s="106"/>
      <c r="I59" s="117"/>
      <c r="J59" s="116"/>
      <c r="K59" s="116"/>
      <c r="L59" s="116"/>
      <c r="M59" s="116"/>
    </row>
    <row r="60" spans="1:13" ht="15.75">
      <c r="A60" s="106" t="s">
        <v>55</v>
      </c>
      <c r="B60" s="106"/>
      <c r="C60" s="106"/>
      <c r="D60" s="106"/>
      <c r="E60" s="106"/>
      <c r="F60" s="106"/>
      <c r="G60" s="106"/>
      <c r="H60" s="106"/>
      <c r="I60" s="106" t="s">
        <v>56</v>
      </c>
      <c r="J60" s="106"/>
      <c r="K60" s="106"/>
      <c r="L60" s="106"/>
      <c r="M60" s="106"/>
    </row>
    <row r="61" spans="1:13" ht="15.75">
      <c r="A61" s="106"/>
      <c r="B61" s="106"/>
      <c r="C61" s="106"/>
      <c r="D61" s="106"/>
      <c r="E61" s="106"/>
      <c r="F61" s="106"/>
      <c r="G61" s="106"/>
      <c r="H61" s="106"/>
      <c r="I61" s="106"/>
      <c r="J61" s="106"/>
      <c r="K61" s="106"/>
      <c r="L61" s="106"/>
      <c r="M61" s="106"/>
    </row>
    <row r="62" spans="1:13" ht="15.75">
      <c r="A62" s="117"/>
      <c r="B62" s="116"/>
      <c r="C62" s="116"/>
      <c r="D62" s="116"/>
      <c r="E62" s="116"/>
      <c r="F62" s="116"/>
      <c r="G62" s="78"/>
      <c r="H62" s="106"/>
      <c r="I62" s="117"/>
      <c r="J62" s="116"/>
      <c r="K62" s="116"/>
      <c r="L62" s="116"/>
      <c r="M62" s="116"/>
    </row>
    <row r="63" spans="1:13" ht="15.75">
      <c r="A63" s="106" t="s">
        <v>57</v>
      </c>
      <c r="B63" s="106"/>
      <c r="C63" s="106"/>
      <c r="D63" s="106"/>
      <c r="E63" s="106"/>
      <c r="F63" s="106"/>
      <c r="G63" s="106"/>
      <c r="H63" s="106"/>
      <c r="I63" s="106" t="s">
        <v>58</v>
      </c>
      <c r="J63" s="106"/>
      <c r="K63" s="106"/>
      <c r="L63" s="106"/>
      <c r="M63" s="106"/>
    </row>
    <row r="64" spans="1:13" ht="15.75">
      <c r="A64" s="106"/>
      <c r="B64" s="106"/>
      <c r="C64" s="106"/>
      <c r="D64" s="106"/>
      <c r="E64" s="106"/>
      <c r="F64" s="106"/>
      <c r="G64" s="106"/>
      <c r="H64" s="106"/>
      <c r="I64" s="106"/>
      <c r="J64" s="106"/>
      <c r="K64" s="106"/>
      <c r="L64" s="106"/>
      <c r="M64" s="106"/>
    </row>
  </sheetData>
  <sheetProtection/>
  <mergeCells count="110">
    <mergeCell ref="B30:E30"/>
    <mergeCell ref="G30:I30"/>
    <mergeCell ref="J30:L30"/>
    <mergeCell ref="B28:E28"/>
    <mergeCell ref="G28:I28"/>
    <mergeCell ref="J28:L28"/>
    <mergeCell ref="B29:E29"/>
    <mergeCell ref="G29:I29"/>
    <mergeCell ref="J29:L29"/>
    <mergeCell ref="A25:E25"/>
    <mergeCell ref="G25:L25"/>
    <mergeCell ref="B26:E26"/>
    <mergeCell ref="G26:I26"/>
    <mergeCell ref="J26:L26"/>
    <mergeCell ref="B27:E27"/>
    <mergeCell ref="G27:I27"/>
    <mergeCell ref="J27:L27"/>
    <mergeCell ref="B33:E33"/>
    <mergeCell ref="G34:I34"/>
    <mergeCell ref="J34:L34"/>
    <mergeCell ref="B39:E39"/>
    <mergeCell ref="B42:E42"/>
    <mergeCell ref="G39:I39"/>
    <mergeCell ref="J39:L39"/>
    <mergeCell ref="J33:L33"/>
    <mergeCell ref="G33:I33"/>
    <mergeCell ref="B35:E35"/>
    <mergeCell ref="B36:E36"/>
    <mergeCell ref="G36:I36"/>
    <mergeCell ref="J36:L36"/>
    <mergeCell ref="G32:L32"/>
    <mergeCell ref="L14:M14"/>
    <mergeCell ref="L21:M21"/>
    <mergeCell ref="H17:K17"/>
    <mergeCell ref="H21:K21"/>
    <mergeCell ref="H20:K20"/>
    <mergeCell ref="H22:K22"/>
    <mergeCell ref="L22:M22"/>
    <mergeCell ref="A2:M2"/>
    <mergeCell ref="A3:M3"/>
    <mergeCell ref="A6:M6"/>
    <mergeCell ref="A5:M5"/>
    <mergeCell ref="L15:M15"/>
    <mergeCell ref="C9:E9"/>
    <mergeCell ref="L13:M13"/>
    <mergeCell ref="A13:B13"/>
    <mergeCell ref="C13:G13"/>
    <mergeCell ref="H19:K19"/>
    <mergeCell ref="H13:K13"/>
    <mergeCell ref="H14:K14"/>
    <mergeCell ref="H15:K15"/>
    <mergeCell ref="C14:G14"/>
    <mergeCell ref="C15:G15"/>
    <mergeCell ref="C16:G16"/>
    <mergeCell ref="C17:G17"/>
    <mergeCell ref="C18:G18"/>
    <mergeCell ref="A15:B15"/>
    <mergeCell ref="L18:M18"/>
    <mergeCell ref="L19:M19"/>
    <mergeCell ref="L20:M20"/>
    <mergeCell ref="L16:M16"/>
    <mergeCell ref="L17:M17"/>
    <mergeCell ref="H16:K16"/>
    <mergeCell ref="H18:K18"/>
    <mergeCell ref="A16:B16"/>
    <mergeCell ref="A17:B17"/>
    <mergeCell ref="G46:I46"/>
    <mergeCell ref="J45:L45"/>
    <mergeCell ref="J46:L46"/>
    <mergeCell ref="G44:L44"/>
    <mergeCell ref="G45:I45"/>
    <mergeCell ref="G35:I35"/>
    <mergeCell ref="J35:L35"/>
    <mergeCell ref="A21:B21"/>
    <mergeCell ref="A32:E32"/>
    <mergeCell ref="A56:M56"/>
    <mergeCell ref="A49:M49"/>
    <mergeCell ref="A50:M50"/>
    <mergeCell ref="A51:M51"/>
    <mergeCell ref="A52:M52"/>
    <mergeCell ref="B43:E43"/>
    <mergeCell ref="A54:M54"/>
    <mergeCell ref="A55:M55"/>
    <mergeCell ref="A22:B22"/>
    <mergeCell ref="A53:M53"/>
    <mergeCell ref="A14:B14"/>
    <mergeCell ref="C19:G19"/>
    <mergeCell ref="C20:G20"/>
    <mergeCell ref="C21:G21"/>
    <mergeCell ref="C22:G22"/>
    <mergeCell ref="A18:B18"/>
    <mergeCell ref="A19:B19"/>
    <mergeCell ref="A20:B20"/>
    <mergeCell ref="A44:E44"/>
    <mergeCell ref="B46:E46"/>
    <mergeCell ref="B45:E45"/>
    <mergeCell ref="G42:I42"/>
    <mergeCell ref="G37:I37"/>
    <mergeCell ref="J37:L37"/>
    <mergeCell ref="G41:I41"/>
    <mergeCell ref="J41:L41"/>
    <mergeCell ref="B41:E41"/>
    <mergeCell ref="J42:L42"/>
    <mergeCell ref="B38:E38"/>
    <mergeCell ref="B40:E40"/>
    <mergeCell ref="B37:E37"/>
    <mergeCell ref="G38:I38"/>
    <mergeCell ref="J38:L38"/>
    <mergeCell ref="G40:I40"/>
    <mergeCell ref="J40:L40"/>
  </mergeCells>
  <printOptions horizontalCentered="1" verticalCentered="1"/>
  <pageMargins left="0.3937007874015748" right="0.3937007874015748" top="0.5118110236220472" bottom="0.4724409448818898" header="0.2755905511811024" footer="0.2362204724409449"/>
  <pageSetup fitToHeight="1" fitToWidth="1" horizontalDpi="600" verticalDpi="600" orientation="portrait" paperSize="9" scale="61" r:id="rId2"/>
  <headerFooter alignWithMargins="0">
    <oddHeader>&amp;R&amp;"微軟正黑體,粗體"&amp;13 附件四
更新於 &amp;D</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IV30"/>
  <sheetViews>
    <sheetView view="pageBreakPreview" zoomScale="75" zoomScaleNormal="75" zoomScaleSheetLayoutView="75" workbookViewId="0" topLeftCell="Y1">
      <selection activeCell="AD1" sqref="AD1:AD16384"/>
    </sheetView>
  </sheetViews>
  <sheetFormatPr defaultColWidth="10.7109375" defaultRowHeight="12.75"/>
  <cols>
    <col min="1" max="1" width="5.140625" style="55" bestFit="1" customWidth="1"/>
    <col min="2" max="2" width="14.140625" style="55" customWidth="1"/>
    <col min="3" max="3" width="9.00390625" style="55" customWidth="1"/>
    <col min="4" max="4" width="7.7109375" style="55" customWidth="1"/>
    <col min="5" max="5" width="15.140625" style="55" customWidth="1"/>
    <col min="6" max="6" width="19.00390625" style="55" customWidth="1"/>
    <col min="7" max="7" width="14.00390625" style="55" customWidth="1"/>
    <col min="8" max="8" width="10.140625" style="55" hidden="1" customWidth="1"/>
    <col min="9" max="9" width="11.57421875" style="55" customWidth="1"/>
    <col min="10" max="25" width="6.7109375" style="55" customWidth="1"/>
    <col min="26" max="27" width="7.421875" style="55" customWidth="1"/>
    <col min="28" max="29" width="6.7109375" style="55" customWidth="1"/>
    <col min="30" max="37" width="13.7109375" style="55" customWidth="1"/>
    <col min="38" max="39" width="8.7109375" style="55" customWidth="1"/>
    <col min="40" max="41" width="4.8515625" style="55" customWidth="1"/>
    <col min="42" max="16384" width="10.7109375" style="55" customWidth="1"/>
  </cols>
  <sheetData>
    <row r="1" spans="35:36" ht="15.75">
      <c r="AI1" s="105"/>
      <c r="AJ1" s="105"/>
    </row>
    <row r="2" spans="1:40" s="158" customFormat="1" ht="30" customHeight="1">
      <c r="A2" s="548" t="s">
        <v>288</v>
      </c>
      <c r="B2" s="548"/>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548"/>
      <c r="AN2" s="548"/>
    </row>
    <row r="3" spans="1:40" s="158" customFormat="1" ht="30" customHeight="1">
      <c r="A3" s="548" t="s">
        <v>289</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8"/>
      <c r="AK3" s="548"/>
      <c r="AL3" s="548"/>
      <c r="AM3" s="548"/>
      <c r="AN3" s="548"/>
    </row>
    <row r="4" spans="2:27" ht="12.75" customHeight="1">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row>
    <row r="5" spans="1:40" s="159" customFormat="1" ht="30" customHeight="1">
      <c r="A5" s="424" t="s">
        <v>290</v>
      </c>
      <c r="B5" s="424"/>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c r="AD5" s="424"/>
      <c r="AE5" s="424"/>
      <c r="AF5" s="424"/>
      <c r="AG5" s="424"/>
      <c r="AH5" s="424"/>
      <c r="AI5" s="424"/>
      <c r="AJ5" s="424"/>
      <c r="AK5" s="424"/>
      <c r="AL5" s="424"/>
      <c r="AM5" s="424"/>
      <c r="AN5" s="424"/>
    </row>
    <row r="6" spans="1:40" s="159" customFormat="1" ht="30" customHeight="1">
      <c r="A6" s="422" t="s">
        <v>291</v>
      </c>
      <c r="B6" s="422"/>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row>
    <row r="7" spans="2:256" s="106" customFormat="1" ht="12.75" customHeight="1">
      <c r="B7" s="107"/>
      <c r="C7" s="84"/>
      <c r="D7" s="84"/>
      <c r="E7" s="84"/>
      <c r="F7" s="84"/>
      <c r="G7" s="84"/>
      <c r="H7" s="84"/>
      <c r="I7" s="84"/>
      <c r="J7" s="84"/>
      <c r="K7" s="108"/>
      <c r="L7" s="108"/>
      <c r="M7" s="108"/>
      <c r="N7" s="108"/>
      <c r="O7" s="108"/>
      <c r="P7" s="43"/>
      <c r="Q7" s="108"/>
      <c r="R7" s="78"/>
      <c r="S7" s="78"/>
      <c r="T7" s="78"/>
      <c r="U7" s="78"/>
      <c r="V7" s="78"/>
      <c r="W7" s="78"/>
      <c r="X7" s="78"/>
      <c r="Y7" s="78"/>
      <c r="Z7" s="78"/>
      <c r="AA7" s="78"/>
      <c r="AB7" s="84"/>
      <c r="AC7" s="84"/>
      <c r="AD7" s="84"/>
      <c r="AE7" s="84"/>
      <c r="AF7" s="84"/>
      <c r="AG7" s="84"/>
      <c r="AH7" s="84"/>
      <c r="AI7" s="84"/>
      <c r="AJ7" s="84"/>
      <c r="AK7" s="84"/>
      <c r="AL7" s="84"/>
      <c r="AM7" s="84"/>
      <c r="AN7" s="84"/>
      <c r="AO7" s="84"/>
      <c r="AP7" s="84"/>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7"/>
      <c r="DU7" s="107"/>
      <c r="DV7" s="107"/>
      <c r="DW7" s="107"/>
      <c r="DX7" s="107"/>
      <c r="DY7" s="107"/>
      <c r="DZ7" s="107"/>
      <c r="EA7" s="107"/>
      <c r="EB7" s="107"/>
      <c r="EC7" s="107"/>
      <c r="ED7" s="107"/>
      <c r="EE7" s="107"/>
      <c r="EF7" s="107"/>
      <c r="EG7" s="107"/>
      <c r="EH7" s="107"/>
      <c r="EI7" s="107"/>
      <c r="EJ7" s="107"/>
      <c r="EK7" s="107"/>
      <c r="EL7" s="107"/>
      <c r="EM7" s="107"/>
      <c r="EN7" s="107"/>
      <c r="EO7" s="107"/>
      <c r="EP7" s="107"/>
      <c r="EQ7" s="107"/>
      <c r="ER7" s="107"/>
      <c r="ES7" s="107"/>
      <c r="ET7" s="107"/>
      <c r="EU7" s="107"/>
      <c r="EV7" s="107"/>
      <c r="EW7" s="107"/>
      <c r="EX7" s="107"/>
      <c r="EY7" s="107"/>
      <c r="EZ7" s="107"/>
      <c r="FA7" s="107"/>
      <c r="FB7" s="107"/>
      <c r="FC7" s="107"/>
      <c r="FD7" s="107"/>
      <c r="FE7" s="107"/>
      <c r="FF7" s="107"/>
      <c r="FG7" s="107"/>
      <c r="FH7" s="107"/>
      <c r="FI7" s="107"/>
      <c r="FJ7" s="107"/>
      <c r="FK7" s="107"/>
      <c r="FL7" s="107"/>
      <c r="FM7" s="107"/>
      <c r="FN7" s="107"/>
      <c r="FO7" s="107"/>
      <c r="FP7" s="107"/>
      <c r="FQ7" s="107"/>
      <c r="FR7" s="107"/>
      <c r="FS7" s="107"/>
      <c r="FT7" s="107"/>
      <c r="FU7" s="107"/>
      <c r="FV7" s="107"/>
      <c r="FW7" s="107"/>
      <c r="FX7" s="107"/>
      <c r="FY7" s="107"/>
      <c r="FZ7" s="107"/>
      <c r="GA7" s="107"/>
      <c r="GB7" s="107"/>
      <c r="GC7" s="107"/>
      <c r="GD7" s="107"/>
      <c r="GE7" s="107"/>
      <c r="GF7" s="107"/>
      <c r="GG7" s="107"/>
      <c r="GH7" s="107"/>
      <c r="GI7" s="107"/>
      <c r="GJ7" s="107"/>
      <c r="GK7" s="107"/>
      <c r="GL7" s="107"/>
      <c r="GM7" s="107"/>
      <c r="GN7" s="107"/>
      <c r="GO7" s="107"/>
      <c r="GP7" s="107"/>
      <c r="GQ7" s="107"/>
      <c r="GR7" s="107"/>
      <c r="GS7" s="107"/>
      <c r="GT7" s="107"/>
      <c r="GU7" s="107"/>
      <c r="GV7" s="107"/>
      <c r="GW7" s="107"/>
      <c r="GX7" s="107"/>
      <c r="GY7" s="107"/>
      <c r="GZ7" s="107"/>
      <c r="HA7" s="107"/>
      <c r="HB7" s="107"/>
      <c r="HC7" s="107"/>
      <c r="HD7" s="107"/>
      <c r="HE7" s="107"/>
      <c r="HF7" s="107"/>
      <c r="HG7" s="107"/>
      <c r="HH7" s="107"/>
      <c r="HI7" s="107"/>
      <c r="HJ7" s="107"/>
      <c r="HK7" s="107"/>
      <c r="HL7" s="107"/>
      <c r="HM7" s="107"/>
      <c r="HN7" s="107"/>
      <c r="HO7" s="107"/>
      <c r="HP7" s="107"/>
      <c r="HQ7" s="107"/>
      <c r="HR7" s="107"/>
      <c r="HS7" s="107"/>
      <c r="HT7" s="107"/>
      <c r="HU7" s="107"/>
      <c r="HV7" s="107"/>
      <c r="HW7" s="107"/>
      <c r="HX7" s="107"/>
      <c r="HY7" s="107"/>
      <c r="HZ7" s="107"/>
      <c r="IA7" s="107"/>
      <c r="IB7" s="107"/>
      <c r="IC7" s="107"/>
      <c r="ID7" s="107"/>
      <c r="IE7" s="107"/>
      <c r="IF7" s="107"/>
      <c r="IG7" s="107"/>
      <c r="IH7" s="107"/>
      <c r="II7" s="107"/>
      <c r="IJ7" s="107"/>
      <c r="IK7" s="107"/>
      <c r="IL7" s="107"/>
      <c r="IM7" s="107"/>
      <c r="IN7" s="107"/>
      <c r="IO7" s="107"/>
      <c r="IP7" s="107"/>
      <c r="IQ7" s="107"/>
      <c r="IR7" s="107"/>
      <c r="IS7" s="107"/>
      <c r="IT7" s="107"/>
      <c r="IU7" s="107"/>
      <c r="IV7" s="107"/>
    </row>
    <row r="8" spans="2:256" s="109" customFormat="1" ht="30" customHeight="1">
      <c r="B8" s="551" t="s">
        <v>292</v>
      </c>
      <c r="C8" s="551"/>
      <c r="D8" s="550"/>
      <c r="E8" s="550"/>
      <c r="F8" s="550"/>
      <c r="G8" s="110"/>
      <c r="H8" s="110"/>
      <c r="I8" s="110"/>
      <c r="J8" s="111" t="s">
        <v>293</v>
      </c>
      <c r="K8" s="112"/>
      <c r="L8" s="112"/>
      <c r="M8" s="113"/>
      <c r="N8" s="138"/>
      <c r="O8" s="550"/>
      <c r="P8" s="550"/>
      <c r="Q8" s="550"/>
      <c r="R8" s="550"/>
      <c r="S8" s="550"/>
      <c r="T8" s="550"/>
      <c r="U8" s="550"/>
      <c r="V8" s="550"/>
      <c r="W8" s="550"/>
      <c r="X8" s="550"/>
      <c r="Y8" s="550"/>
      <c r="Z8" s="550"/>
      <c r="AA8" s="550"/>
      <c r="AB8" s="550"/>
      <c r="AC8" s="550"/>
      <c r="AD8" s="113"/>
      <c r="AE8" s="113"/>
      <c r="AF8" s="113" t="s">
        <v>294</v>
      </c>
      <c r="AG8" s="113"/>
      <c r="AH8" s="113"/>
      <c r="AI8" s="138"/>
      <c r="AJ8" s="138"/>
      <c r="AK8" s="138"/>
      <c r="AL8" s="115"/>
      <c r="AM8" s="115"/>
      <c r="AN8" s="113"/>
      <c r="AO8" s="112"/>
      <c r="AP8" s="113"/>
      <c r="AQ8" s="153"/>
      <c r="AR8" s="153"/>
      <c r="AS8" s="153"/>
      <c r="AT8" s="153"/>
      <c r="AU8" s="153"/>
      <c r="AV8" s="153"/>
      <c r="AW8" s="153"/>
      <c r="AX8" s="153"/>
      <c r="AY8" s="153"/>
      <c r="AZ8" s="153"/>
      <c r="BA8" s="153"/>
      <c r="BB8" s="153"/>
      <c r="BC8" s="153"/>
      <c r="BD8" s="153"/>
      <c r="BE8" s="153"/>
      <c r="BF8" s="153"/>
      <c r="BG8" s="153"/>
      <c r="BH8" s="153"/>
      <c r="BI8" s="153"/>
      <c r="BJ8" s="153"/>
      <c r="BK8" s="153"/>
      <c r="BL8" s="153"/>
      <c r="BM8" s="153"/>
      <c r="BN8" s="153"/>
      <c r="BO8" s="153"/>
      <c r="BP8" s="153"/>
      <c r="BQ8" s="153"/>
      <c r="BR8" s="153"/>
      <c r="BS8" s="153"/>
      <c r="BT8" s="153"/>
      <c r="BU8" s="153"/>
      <c r="BV8" s="153"/>
      <c r="BW8" s="153"/>
      <c r="BX8" s="153"/>
      <c r="BY8" s="153"/>
      <c r="BZ8" s="153"/>
      <c r="CA8" s="153"/>
      <c r="CB8" s="153"/>
      <c r="CC8" s="153"/>
      <c r="CD8" s="153"/>
      <c r="CE8" s="153"/>
      <c r="CF8" s="153"/>
      <c r="CG8" s="153"/>
      <c r="CH8" s="153"/>
      <c r="CI8" s="153"/>
      <c r="CJ8" s="153"/>
      <c r="CK8" s="153"/>
      <c r="CL8" s="153"/>
      <c r="CM8" s="153"/>
      <c r="CN8" s="153"/>
      <c r="CO8" s="153"/>
      <c r="CP8" s="153"/>
      <c r="CQ8" s="153"/>
      <c r="CR8" s="153"/>
      <c r="CS8" s="153"/>
      <c r="CT8" s="153"/>
      <c r="CU8" s="153"/>
      <c r="CV8" s="153"/>
      <c r="CW8" s="153"/>
      <c r="CX8" s="153"/>
      <c r="CY8" s="153"/>
      <c r="CZ8" s="153"/>
      <c r="DA8" s="153"/>
      <c r="DB8" s="153"/>
      <c r="DC8" s="153"/>
      <c r="DD8" s="153"/>
      <c r="DE8" s="153"/>
      <c r="DF8" s="153"/>
      <c r="DG8" s="153"/>
      <c r="DH8" s="153"/>
      <c r="DI8" s="153"/>
      <c r="DJ8" s="153"/>
      <c r="DK8" s="153"/>
      <c r="DL8" s="153"/>
      <c r="DM8" s="153"/>
      <c r="DN8" s="153"/>
      <c r="DO8" s="153"/>
      <c r="DP8" s="153"/>
      <c r="DQ8" s="153"/>
      <c r="DR8" s="153"/>
      <c r="DS8" s="153"/>
      <c r="DT8" s="153"/>
      <c r="DU8" s="153"/>
      <c r="DV8" s="153"/>
      <c r="DW8" s="153"/>
      <c r="DX8" s="153"/>
      <c r="DY8" s="153"/>
      <c r="DZ8" s="153"/>
      <c r="EA8" s="153"/>
      <c r="EB8" s="153"/>
      <c r="EC8" s="153"/>
      <c r="ED8" s="153"/>
      <c r="EE8" s="153"/>
      <c r="EF8" s="153"/>
      <c r="EG8" s="153"/>
      <c r="EH8" s="153"/>
      <c r="EI8" s="153"/>
      <c r="EJ8" s="153"/>
      <c r="EK8" s="153"/>
      <c r="EL8" s="153"/>
      <c r="EM8" s="153"/>
      <c r="EN8" s="153"/>
      <c r="EO8" s="153"/>
      <c r="EP8" s="153"/>
      <c r="EQ8" s="153"/>
      <c r="ER8" s="153"/>
      <c r="ES8" s="153"/>
      <c r="ET8" s="153"/>
      <c r="EU8" s="153"/>
      <c r="EV8" s="153"/>
      <c r="EW8" s="153"/>
      <c r="EX8" s="153"/>
      <c r="EY8" s="153"/>
      <c r="EZ8" s="153"/>
      <c r="FA8" s="153"/>
      <c r="FB8" s="153"/>
      <c r="FC8" s="153"/>
      <c r="FD8" s="153"/>
      <c r="FE8" s="153"/>
      <c r="FF8" s="153"/>
      <c r="FG8" s="153"/>
      <c r="FH8" s="153"/>
      <c r="FI8" s="153"/>
      <c r="FJ8" s="153"/>
      <c r="FK8" s="153"/>
      <c r="FL8" s="153"/>
      <c r="FM8" s="153"/>
      <c r="FN8" s="153"/>
      <c r="FO8" s="153"/>
      <c r="FP8" s="153"/>
      <c r="FQ8" s="153"/>
      <c r="FR8" s="153"/>
      <c r="FS8" s="153"/>
      <c r="FT8" s="153"/>
      <c r="FU8" s="153"/>
      <c r="FV8" s="153"/>
      <c r="FW8" s="153"/>
      <c r="FX8" s="153"/>
      <c r="FY8" s="153"/>
      <c r="FZ8" s="153"/>
      <c r="GA8" s="153"/>
      <c r="GB8" s="153"/>
      <c r="GC8" s="153"/>
      <c r="GD8" s="153"/>
      <c r="GE8" s="153"/>
      <c r="GF8" s="153"/>
      <c r="GG8" s="153"/>
      <c r="GH8" s="153"/>
      <c r="GI8" s="153"/>
      <c r="GJ8" s="153"/>
      <c r="GK8" s="153"/>
      <c r="GL8" s="153"/>
      <c r="GM8" s="153"/>
      <c r="GN8" s="153"/>
      <c r="GO8" s="153"/>
      <c r="GP8" s="153"/>
      <c r="GQ8" s="153"/>
      <c r="GR8" s="153"/>
      <c r="GS8" s="153"/>
      <c r="GT8" s="153"/>
      <c r="GU8" s="153"/>
      <c r="GV8" s="153"/>
      <c r="GW8" s="153"/>
      <c r="GX8" s="153"/>
      <c r="GY8" s="153"/>
      <c r="GZ8" s="153"/>
      <c r="HA8" s="153"/>
      <c r="HB8" s="153"/>
      <c r="HC8" s="153"/>
      <c r="HD8" s="153"/>
      <c r="HE8" s="153"/>
      <c r="HF8" s="153"/>
      <c r="HG8" s="153"/>
      <c r="HH8" s="153"/>
      <c r="HI8" s="153"/>
      <c r="HJ8" s="153"/>
      <c r="HK8" s="153"/>
      <c r="HL8" s="153"/>
      <c r="HM8" s="153"/>
      <c r="HN8" s="153"/>
      <c r="HO8" s="153"/>
      <c r="HP8" s="153"/>
      <c r="HQ8" s="153"/>
      <c r="HR8" s="153"/>
      <c r="HS8" s="153"/>
      <c r="HT8" s="153"/>
      <c r="HU8" s="153"/>
      <c r="HV8" s="153"/>
      <c r="HW8" s="153"/>
      <c r="HX8" s="153"/>
      <c r="HY8" s="153"/>
      <c r="HZ8" s="153"/>
      <c r="IA8" s="153"/>
      <c r="IB8" s="153"/>
      <c r="IC8" s="153"/>
      <c r="ID8" s="153"/>
      <c r="IE8" s="153"/>
      <c r="IF8" s="153"/>
      <c r="IG8" s="153"/>
      <c r="IH8" s="153"/>
      <c r="II8" s="153"/>
      <c r="IJ8" s="153"/>
      <c r="IK8" s="153"/>
      <c r="IL8" s="153"/>
      <c r="IM8" s="153"/>
      <c r="IN8" s="153"/>
      <c r="IO8" s="153"/>
      <c r="IP8" s="153"/>
      <c r="IQ8" s="153"/>
      <c r="IR8" s="153"/>
      <c r="IS8" s="153"/>
      <c r="IT8" s="153"/>
      <c r="IU8" s="153"/>
      <c r="IV8" s="153"/>
    </row>
    <row r="9" spans="2:256" s="106" customFormat="1" ht="12.75" customHeight="1">
      <c r="B9" s="84"/>
      <c r="C9" s="84"/>
      <c r="D9" s="84"/>
      <c r="E9" s="84"/>
      <c r="F9" s="84"/>
      <c r="G9" s="84"/>
      <c r="H9" s="84"/>
      <c r="I9" s="84"/>
      <c r="J9" s="84"/>
      <c r="K9" s="108"/>
      <c r="L9" s="108"/>
      <c r="M9" s="108"/>
      <c r="N9" s="108"/>
      <c r="O9" s="108"/>
      <c r="P9" s="108"/>
      <c r="Q9" s="108"/>
      <c r="R9" s="108"/>
      <c r="S9" s="84"/>
      <c r="T9" s="84"/>
      <c r="U9" s="84"/>
      <c r="V9" s="84"/>
      <c r="W9" s="84"/>
      <c r="X9" s="84"/>
      <c r="Y9" s="84"/>
      <c r="Z9" s="84"/>
      <c r="AA9" s="84"/>
      <c r="AB9" s="84"/>
      <c r="AC9" s="84"/>
      <c r="AD9" s="84"/>
      <c r="AE9" s="84"/>
      <c r="AF9" s="84"/>
      <c r="AG9" s="84"/>
      <c r="AH9" s="84"/>
      <c r="AI9" s="84"/>
      <c r="AJ9" s="84"/>
      <c r="AK9" s="84"/>
      <c r="AL9" s="84"/>
      <c r="AM9" s="84"/>
      <c r="AN9" s="84"/>
      <c r="AO9" s="84"/>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c r="EC9" s="107"/>
      <c r="ED9" s="107"/>
      <c r="EE9" s="107"/>
      <c r="EF9" s="107"/>
      <c r="EG9" s="107"/>
      <c r="EH9" s="107"/>
      <c r="EI9" s="107"/>
      <c r="EJ9" s="107"/>
      <c r="EK9" s="107"/>
      <c r="EL9" s="107"/>
      <c r="EM9" s="107"/>
      <c r="EN9" s="107"/>
      <c r="EO9" s="107"/>
      <c r="EP9" s="107"/>
      <c r="EQ9" s="107"/>
      <c r="ER9" s="107"/>
      <c r="ES9" s="107"/>
      <c r="ET9" s="107"/>
      <c r="EU9" s="107"/>
      <c r="EV9" s="107"/>
      <c r="EW9" s="107"/>
      <c r="EX9" s="107"/>
      <c r="EY9" s="107"/>
      <c r="EZ9" s="107"/>
      <c r="FA9" s="107"/>
      <c r="FB9" s="107"/>
      <c r="FC9" s="107"/>
      <c r="FD9" s="107"/>
      <c r="FE9" s="107"/>
      <c r="FF9" s="107"/>
      <c r="FG9" s="107"/>
      <c r="FH9" s="107"/>
      <c r="FI9" s="107"/>
      <c r="FJ9" s="107"/>
      <c r="FK9" s="107"/>
      <c r="FL9" s="107"/>
      <c r="FM9" s="107"/>
      <c r="FN9" s="107"/>
      <c r="FO9" s="107"/>
      <c r="FP9" s="107"/>
      <c r="FQ9" s="107"/>
      <c r="FR9" s="107"/>
      <c r="FS9" s="107"/>
      <c r="FT9" s="107"/>
      <c r="FU9" s="107"/>
      <c r="FV9" s="107"/>
      <c r="FW9" s="107"/>
      <c r="FX9" s="107"/>
      <c r="FY9" s="107"/>
      <c r="FZ9" s="107"/>
      <c r="GA9" s="107"/>
      <c r="GB9" s="107"/>
      <c r="GC9" s="107"/>
      <c r="GD9" s="107"/>
      <c r="GE9" s="107"/>
      <c r="GF9" s="107"/>
      <c r="GG9" s="107"/>
      <c r="GH9" s="107"/>
      <c r="GI9" s="107"/>
      <c r="GJ9" s="107"/>
      <c r="GK9" s="107"/>
      <c r="GL9" s="107"/>
      <c r="GM9" s="107"/>
      <c r="GN9" s="107"/>
      <c r="GO9" s="107"/>
      <c r="GP9" s="107"/>
      <c r="GQ9" s="107"/>
      <c r="GR9" s="107"/>
      <c r="GS9" s="107"/>
      <c r="GT9" s="107"/>
      <c r="GU9" s="107"/>
      <c r="GV9" s="107"/>
      <c r="GW9" s="107"/>
      <c r="GX9" s="107"/>
      <c r="GY9" s="107"/>
      <c r="GZ9" s="107"/>
      <c r="HA9" s="107"/>
      <c r="HB9" s="107"/>
      <c r="HC9" s="107"/>
      <c r="HD9" s="107"/>
      <c r="HE9" s="107"/>
      <c r="HF9" s="107"/>
      <c r="HG9" s="107"/>
      <c r="HH9" s="107"/>
      <c r="HI9" s="107"/>
      <c r="HJ9" s="107"/>
      <c r="HK9" s="107"/>
      <c r="HL9" s="107"/>
      <c r="HM9" s="107"/>
      <c r="HN9" s="107"/>
      <c r="HO9" s="107"/>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c r="IV9" s="107"/>
    </row>
    <row r="10" spans="2:256" s="106" customFormat="1" ht="21" customHeight="1" thickBot="1">
      <c r="B10" s="80" t="s">
        <v>317</v>
      </c>
      <c r="C10" s="84"/>
      <c r="D10" s="84"/>
      <c r="E10" s="84"/>
      <c r="F10" s="84"/>
      <c r="G10" s="84"/>
      <c r="H10" s="84"/>
      <c r="I10" s="84"/>
      <c r="J10" s="114"/>
      <c r="K10" s="108"/>
      <c r="L10" s="108"/>
      <c r="M10" s="108"/>
      <c r="N10" s="108"/>
      <c r="O10" s="108"/>
      <c r="P10" s="108"/>
      <c r="Q10" s="108"/>
      <c r="R10" s="108"/>
      <c r="S10" s="84"/>
      <c r="T10" s="84"/>
      <c r="U10" s="84"/>
      <c r="V10" s="84"/>
      <c r="W10" s="84"/>
      <c r="X10" s="84"/>
      <c r="Y10" s="84"/>
      <c r="Z10" s="84"/>
      <c r="AA10" s="84"/>
      <c r="AB10" s="84"/>
      <c r="AC10" s="84"/>
      <c r="AD10" s="84"/>
      <c r="AE10" s="84"/>
      <c r="AF10" s="84"/>
      <c r="AG10" s="84"/>
      <c r="AH10" s="84"/>
      <c r="AI10" s="84"/>
      <c r="AJ10" s="84"/>
      <c r="AK10" s="84"/>
      <c r="AL10" s="84"/>
      <c r="AM10" s="84"/>
      <c r="AN10" s="84"/>
      <c r="AO10" s="84"/>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7"/>
      <c r="DC10" s="107"/>
      <c r="DD10" s="107"/>
      <c r="DE10" s="107"/>
      <c r="DF10" s="107"/>
      <c r="DG10" s="107"/>
      <c r="DH10" s="107"/>
      <c r="DI10" s="107"/>
      <c r="DJ10" s="107"/>
      <c r="DK10" s="107"/>
      <c r="DL10" s="107"/>
      <c r="DM10" s="107"/>
      <c r="DN10" s="107"/>
      <c r="DO10" s="107"/>
      <c r="DP10" s="107"/>
      <c r="DQ10" s="107"/>
      <c r="DR10" s="107"/>
      <c r="DS10" s="107"/>
      <c r="DT10" s="107"/>
      <c r="DU10" s="107"/>
      <c r="DV10" s="107"/>
      <c r="DW10" s="107"/>
      <c r="DX10" s="107"/>
      <c r="DY10" s="107"/>
      <c r="DZ10" s="107"/>
      <c r="EA10" s="107"/>
      <c r="EB10" s="107"/>
      <c r="EC10" s="107"/>
      <c r="ED10" s="107"/>
      <c r="EE10" s="107"/>
      <c r="EF10" s="107"/>
      <c r="EG10" s="107"/>
      <c r="EH10" s="107"/>
      <c r="EI10" s="107"/>
      <c r="EJ10" s="107"/>
      <c r="EK10" s="107"/>
      <c r="EL10" s="107"/>
      <c r="EM10" s="107"/>
      <c r="EN10" s="107"/>
      <c r="EO10" s="107"/>
      <c r="EP10" s="107"/>
      <c r="EQ10" s="107"/>
      <c r="ER10" s="107"/>
      <c r="ES10" s="107"/>
      <c r="ET10" s="107"/>
      <c r="EU10" s="107"/>
      <c r="EV10" s="107"/>
      <c r="EW10" s="107"/>
      <c r="EX10" s="107"/>
      <c r="EY10" s="107"/>
      <c r="EZ10" s="107"/>
      <c r="FA10" s="107"/>
      <c r="FB10" s="107"/>
      <c r="FC10" s="107"/>
      <c r="FD10" s="107"/>
      <c r="FE10" s="107"/>
      <c r="FF10" s="107"/>
      <c r="FG10" s="107"/>
      <c r="FH10" s="107"/>
      <c r="FI10" s="107"/>
      <c r="FJ10" s="107"/>
      <c r="FK10" s="107"/>
      <c r="FL10" s="107"/>
      <c r="FM10" s="107"/>
      <c r="FN10" s="107"/>
      <c r="FO10" s="107"/>
      <c r="FP10" s="107"/>
      <c r="FQ10" s="107"/>
      <c r="FR10" s="107"/>
      <c r="FS10" s="107"/>
      <c r="FT10" s="107"/>
      <c r="FU10" s="107"/>
      <c r="FV10" s="107"/>
      <c r="FW10" s="107"/>
      <c r="FX10" s="107"/>
      <c r="FY10" s="107"/>
      <c r="FZ10" s="107"/>
      <c r="GA10" s="107"/>
      <c r="GB10" s="107"/>
      <c r="GC10" s="107"/>
      <c r="GD10" s="107"/>
      <c r="GE10" s="107"/>
      <c r="GF10" s="107"/>
      <c r="GG10" s="107"/>
      <c r="GH10" s="107"/>
      <c r="GI10" s="107"/>
      <c r="GJ10" s="107"/>
      <c r="GK10" s="107"/>
      <c r="GL10" s="107"/>
      <c r="GM10" s="107"/>
      <c r="GN10" s="107"/>
      <c r="GO10" s="107"/>
      <c r="GP10" s="107"/>
      <c r="GQ10" s="107"/>
      <c r="GR10" s="107"/>
      <c r="GS10" s="107"/>
      <c r="GT10" s="107"/>
      <c r="GU10" s="107"/>
      <c r="GV10" s="107"/>
      <c r="GW10" s="107"/>
      <c r="GX10" s="107"/>
      <c r="GY10" s="107"/>
      <c r="GZ10" s="107"/>
      <c r="HA10" s="107"/>
      <c r="HB10" s="107"/>
      <c r="HC10" s="107"/>
      <c r="HD10" s="107"/>
      <c r="HE10" s="107"/>
      <c r="HF10" s="107"/>
      <c r="HG10" s="107"/>
      <c r="HH10" s="107"/>
      <c r="HI10" s="107"/>
      <c r="HJ10" s="107"/>
      <c r="HK10" s="107"/>
      <c r="HL10" s="107"/>
      <c r="HM10" s="107"/>
      <c r="HN10" s="107"/>
      <c r="HO10" s="107"/>
      <c r="HP10" s="107"/>
      <c r="HQ10" s="107"/>
      <c r="HR10" s="107"/>
      <c r="HS10" s="107"/>
      <c r="HT10" s="107"/>
      <c r="HU10" s="107"/>
      <c r="HV10" s="107"/>
      <c r="HW10" s="107"/>
      <c r="HX10" s="107"/>
      <c r="HY10" s="107"/>
      <c r="HZ10" s="107"/>
      <c r="IA10" s="107"/>
      <c r="IB10" s="107"/>
      <c r="IC10" s="107"/>
      <c r="ID10" s="107"/>
      <c r="IE10" s="107"/>
      <c r="IF10" s="107"/>
      <c r="IG10" s="107"/>
      <c r="IH10" s="107"/>
      <c r="II10" s="107"/>
      <c r="IJ10" s="107"/>
      <c r="IK10" s="107"/>
      <c r="IL10" s="107"/>
      <c r="IM10" s="107"/>
      <c r="IN10" s="107"/>
      <c r="IO10" s="107"/>
      <c r="IP10" s="107"/>
      <c r="IQ10" s="107"/>
      <c r="IR10" s="107"/>
      <c r="IS10" s="107"/>
      <c r="IT10" s="107"/>
      <c r="IU10" s="107"/>
      <c r="IV10" s="107"/>
    </row>
    <row r="11" spans="2:256" s="106" customFormat="1" ht="54.75" customHeight="1">
      <c r="B11" s="553" t="s">
        <v>225</v>
      </c>
      <c r="C11" s="542"/>
      <c r="D11" s="542"/>
      <c r="E11" s="542" t="s">
        <v>226</v>
      </c>
      <c r="F11" s="539" t="s">
        <v>349</v>
      </c>
      <c r="G11" s="539" t="s">
        <v>295</v>
      </c>
      <c r="H11" s="539"/>
      <c r="I11" s="539" t="s">
        <v>296</v>
      </c>
      <c r="J11" s="552" t="s">
        <v>297</v>
      </c>
      <c r="K11" s="552"/>
      <c r="L11" s="552"/>
      <c r="M11" s="552"/>
      <c r="N11" s="552"/>
      <c r="O11" s="552"/>
      <c r="P11" s="552"/>
      <c r="Q11" s="552"/>
      <c r="R11" s="552"/>
      <c r="S11" s="552"/>
      <c r="T11" s="538" t="s">
        <v>298</v>
      </c>
      <c r="U11" s="538"/>
      <c r="V11" s="538"/>
      <c r="W11" s="538"/>
      <c r="X11" s="538"/>
      <c r="Y11" s="538"/>
      <c r="Z11" s="538"/>
      <c r="AA11" s="538"/>
      <c r="AB11" s="538"/>
      <c r="AC11" s="538"/>
      <c r="AD11" s="539" t="s">
        <v>299</v>
      </c>
      <c r="AE11" s="539"/>
      <c r="AF11" s="539"/>
      <c r="AG11" s="539"/>
      <c r="AH11" s="539"/>
      <c r="AI11" s="539"/>
      <c r="AJ11" s="539"/>
      <c r="AK11" s="539"/>
      <c r="AL11" s="539" t="s">
        <v>300</v>
      </c>
      <c r="AM11" s="546"/>
      <c r="AP11" s="154"/>
      <c r="AQ11" s="154"/>
      <c r="AR11" s="154"/>
      <c r="AS11" s="154"/>
      <c r="AT11" s="154"/>
      <c r="AU11" s="154"/>
      <c r="AV11" s="154"/>
      <c r="AW11" s="154"/>
      <c r="AX11" s="154"/>
      <c r="AY11" s="154"/>
      <c r="AZ11" s="154"/>
      <c r="BA11" s="154"/>
      <c r="BB11" s="154"/>
      <c r="BC11" s="154"/>
      <c r="BD11" s="154"/>
      <c r="BE11" s="154"/>
      <c r="BF11" s="154"/>
      <c r="BG11" s="154"/>
      <c r="BH11" s="154"/>
      <c r="BI11" s="154"/>
      <c r="BJ11" s="154"/>
      <c r="BK11" s="154"/>
      <c r="BL11" s="154"/>
      <c r="BM11" s="154"/>
      <c r="BN11" s="154"/>
      <c r="BO11" s="154"/>
      <c r="BP11" s="154"/>
      <c r="BQ11" s="154"/>
      <c r="BR11" s="154"/>
      <c r="BS11" s="154"/>
      <c r="BT11" s="154"/>
      <c r="BU11" s="154"/>
      <c r="BV11" s="154"/>
      <c r="BW11" s="154"/>
      <c r="BX11" s="154"/>
      <c r="BY11" s="154"/>
      <c r="BZ11" s="154"/>
      <c r="CA11" s="154"/>
      <c r="CB11" s="154"/>
      <c r="CC11" s="154"/>
      <c r="CD11" s="154"/>
      <c r="CE11" s="154"/>
      <c r="CF11" s="154"/>
      <c r="CG11" s="154"/>
      <c r="CH11" s="154"/>
      <c r="CI11" s="154"/>
      <c r="CJ11" s="154"/>
      <c r="CK11" s="154"/>
      <c r="CL11" s="154"/>
      <c r="CM11" s="154"/>
      <c r="CN11" s="154"/>
      <c r="CO11" s="154"/>
      <c r="CP11" s="154"/>
      <c r="CQ11" s="154"/>
      <c r="CR11" s="154"/>
      <c r="CS11" s="154"/>
      <c r="CT11" s="154"/>
      <c r="CU11" s="154"/>
      <c r="CV11" s="154"/>
      <c r="CW11" s="154"/>
      <c r="CX11" s="154"/>
      <c r="CY11" s="154"/>
      <c r="CZ11" s="154"/>
      <c r="DA11" s="154"/>
      <c r="DB11" s="154"/>
      <c r="DC11" s="154"/>
      <c r="DD11" s="154"/>
      <c r="DE11" s="154"/>
      <c r="DF11" s="154"/>
      <c r="DG11" s="154"/>
      <c r="DH11" s="154"/>
      <c r="DI11" s="154"/>
      <c r="DJ11" s="154"/>
      <c r="DK11" s="154"/>
      <c r="DL11" s="154"/>
      <c r="DM11" s="154"/>
      <c r="DN11" s="154"/>
      <c r="DO11" s="154"/>
      <c r="DP11" s="154"/>
      <c r="DQ11" s="154"/>
      <c r="DR11" s="154"/>
      <c r="DS11" s="154"/>
      <c r="DT11" s="154"/>
      <c r="DU11" s="154"/>
      <c r="DV11" s="154"/>
      <c r="DW11" s="154"/>
      <c r="DX11" s="154"/>
      <c r="DY11" s="154"/>
      <c r="DZ11" s="154"/>
      <c r="EA11" s="154"/>
      <c r="EB11" s="154"/>
      <c r="EC11" s="154"/>
      <c r="ED11" s="154"/>
      <c r="EE11" s="154"/>
      <c r="EF11" s="154"/>
      <c r="EG11" s="154"/>
      <c r="EH11" s="154"/>
      <c r="EI11" s="154"/>
      <c r="EJ11" s="154"/>
      <c r="EK11" s="154"/>
      <c r="EL11" s="154"/>
      <c r="EM11" s="154"/>
      <c r="EN11" s="154"/>
      <c r="EO11" s="154"/>
      <c r="EP11" s="154"/>
      <c r="EQ11" s="154"/>
      <c r="ER11" s="154"/>
      <c r="ES11" s="154"/>
      <c r="ET11" s="154"/>
      <c r="EU11" s="154"/>
      <c r="EV11" s="154"/>
      <c r="EW11" s="154"/>
      <c r="EX11" s="154"/>
      <c r="EY11" s="154"/>
      <c r="EZ11" s="154"/>
      <c r="FA11" s="154"/>
      <c r="FB11" s="154"/>
      <c r="FC11" s="154"/>
      <c r="FD11" s="154"/>
      <c r="FE11" s="154"/>
      <c r="FF11" s="154"/>
      <c r="FG11" s="154"/>
      <c r="FH11" s="154"/>
      <c r="FI11" s="154"/>
      <c r="FJ11" s="154"/>
      <c r="FK11" s="154"/>
      <c r="FL11" s="154"/>
      <c r="FM11" s="154"/>
      <c r="FN11" s="154"/>
      <c r="FO11" s="154"/>
      <c r="FP11" s="154"/>
      <c r="FQ11" s="154"/>
      <c r="FR11" s="154"/>
      <c r="FS11" s="154"/>
      <c r="FT11" s="154"/>
      <c r="FU11" s="154"/>
      <c r="FV11" s="154"/>
      <c r="FW11" s="154"/>
      <c r="FX11" s="154"/>
      <c r="FY11" s="154"/>
      <c r="FZ11" s="154"/>
      <c r="GA11" s="154"/>
      <c r="GB11" s="154"/>
      <c r="GC11" s="154"/>
      <c r="GD11" s="154"/>
      <c r="GE11" s="154"/>
      <c r="GF11" s="154"/>
      <c r="GG11" s="154"/>
      <c r="GH11" s="154"/>
      <c r="GI11" s="154"/>
      <c r="GJ11" s="154"/>
      <c r="GK11" s="154"/>
      <c r="GL11" s="154"/>
      <c r="GM11" s="154"/>
      <c r="GN11" s="154"/>
      <c r="GO11" s="154"/>
      <c r="GP11" s="154"/>
      <c r="GQ11" s="154"/>
      <c r="GR11" s="154"/>
      <c r="GS11" s="154"/>
      <c r="GT11" s="154"/>
      <c r="GU11" s="154"/>
      <c r="GV11" s="154"/>
      <c r="GW11" s="154"/>
      <c r="GX11" s="154"/>
      <c r="GY11" s="154"/>
      <c r="GZ11" s="154"/>
      <c r="HA11" s="154"/>
      <c r="HB11" s="154"/>
      <c r="HC11" s="154"/>
      <c r="HD11" s="154"/>
      <c r="HE11" s="154"/>
      <c r="HF11" s="154"/>
      <c r="HG11" s="154"/>
      <c r="HH11" s="154"/>
      <c r="HI11" s="154"/>
      <c r="HJ11" s="154"/>
      <c r="HK11" s="154"/>
      <c r="HL11" s="154"/>
      <c r="HM11" s="154"/>
      <c r="HN11" s="154"/>
      <c r="HO11" s="154"/>
      <c r="HP11" s="154"/>
      <c r="HQ11" s="154"/>
      <c r="HR11" s="154"/>
      <c r="HS11" s="154"/>
      <c r="HT11" s="154"/>
      <c r="HU11" s="154"/>
      <c r="HV11" s="154"/>
      <c r="HW11" s="154"/>
      <c r="HX11" s="154"/>
      <c r="HY11" s="154"/>
      <c r="HZ11" s="154"/>
      <c r="IA11" s="154"/>
      <c r="IB11" s="154"/>
      <c r="IC11" s="154"/>
      <c r="ID11" s="154"/>
      <c r="IE11" s="154"/>
      <c r="IF11" s="154"/>
      <c r="IG11" s="154"/>
      <c r="IH11" s="154"/>
      <c r="II11" s="154"/>
      <c r="IJ11" s="154"/>
      <c r="IK11" s="154"/>
      <c r="IL11" s="154"/>
      <c r="IM11" s="154"/>
      <c r="IN11" s="154"/>
      <c r="IO11" s="154"/>
      <c r="IP11" s="154"/>
      <c r="IQ11" s="154"/>
      <c r="IR11" s="154"/>
      <c r="IS11" s="154"/>
      <c r="IT11" s="154"/>
      <c r="IU11" s="154"/>
      <c r="IV11" s="154"/>
    </row>
    <row r="12" spans="2:256" s="106" customFormat="1" ht="24.75" customHeight="1">
      <c r="B12" s="554"/>
      <c r="C12" s="543"/>
      <c r="D12" s="543"/>
      <c r="E12" s="543"/>
      <c r="F12" s="541"/>
      <c r="G12" s="541"/>
      <c r="H12" s="541"/>
      <c r="I12" s="541"/>
      <c r="J12" s="549" t="s">
        <v>304</v>
      </c>
      <c r="K12" s="549"/>
      <c r="L12" s="549"/>
      <c r="M12" s="549"/>
      <c r="N12" s="549"/>
      <c r="O12" s="549" t="s">
        <v>301</v>
      </c>
      <c r="P12" s="549"/>
      <c r="Q12" s="549"/>
      <c r="R12" s="549"/>
      <c r="S12" s="549"/>
      <c r="T12" s="549" t="s">
        <v>227</v>
      </c>
      <c r="U12" s="549"/>
      <c r="V12" s="549"/>
      <c r="W12" s="549"/>
      <c r="X12" s="549"/>
      <c r="Y12" s="549" t="s">
        <v>228</v>
      </c>
      <c r="Z12" s="549"/>
      <c r="AA12" s="549"/>
      <c r="AB12" s="549"/>
      <c r="AC12" s="549"/>
      <c r="AD12" s="541" t="s">
        <v>229</v>
      </c>
      <c r="AE12" s="541"/>
      <c r="AF12" s="541"/>
      <c r="AG12" s="541" t="s">
        <v>230</v>
      </c>
      <c r="AH12" s="541"/>
      <c r="AI12" s="541"/>
      <c r="AJ12" s="541" t="s">
        <v>231</v>
      </c>
      <c r="AK12" s="541"/>
      <c r="AL12" s="290" t="s">
        <v>227</v>
      </c>
      <c r="AM12" s="298" t="s">
        <v>228</v>
      </c>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c r="IK12" s="154"/>
      <c r="IL12" s="154"/>
      <c r="IM12" s="154"/>
      <c r="IN12" s="154"/>
      <c r="IO12" s="154"/>
      <c r="IP12" s="154"/>
      <c r="IQ12" s="154"/>
      <c r="IR12" s="154"/>
      <c r="IS12" s="154"/>
      <c r="IT12" s="154"/>
      <c r="IU12" s="154"/>
      <c r="IV12" s="154"/>
    </row>
    <row r="13" spans="2:256" s="106" customFormat="1" ht="34.5" customHeight="1" thickBot="1">
      <c r="B13" s="319" t="s">
        <v>232</v>
      </c>
      <c r="C13" s="545" t="s">
        <v>316</v>
      </c>
      <c r="D13" s="544"/>
      <c r="E13" s="544"/>
      <c r="F13" s="547"/>
      <c r="G13" s="547"/>
      <c r="H13" s="547"/>
      <c r="I13" s="321" t="s">
        <v>302</v>
      </c>
      <c r="J13" s="322" t="s">
        <v>109</v>
      </c>
      <c r="K13" s="322" t="s">
        <v>110</v>
      </c>
      <c r="L13" s="322" t="s">
        <v>111</v>
      </c>
      <c r="M13" s="322" t="s">
        <v>113</v>
      </c>
      <c r="N13" s="322" t="s">
        <v>117</v>
      </c>
      <c r="O13" s="322" t="s">
        <v>108</v>
      </c>
      <c r="P13" s="322" t="s">
        <v>112</v>
      </c>
      <c r="Q13" s="322" t="s">
        <v>114</v>
      </c>
      <c r="R13" s="322" t="s">
        <v>115</v>
      </c>
      <c r="S13" s="322" t="s">
        <v>116</v>
      </c>
      <c r="T13" s="320" t="s">
        <v>3</v>
      </c>
      <c r="U13" s="320" t="s">
        <v>4</v>
      </c>
      <c r="V13" s="320" t="s">
        <v>26</v>
      </c>
      <c r="W13" s="320" t="s">
        <v>107</v>
      </c>
      <c r="X13" s="323" t="s">
        <v>22</v>
      </c>
      <c r="Y13" s="320" t="s">
        <v>3</v>
      </c>
      <c r="Z13" s="320" t="s">
        <v>4</v>
      </c>
      <c r="AA13" s="320" t="s">
        <v>26</v>
      </c>
      <c r="AB13" s="320" t="s">
        <v>21</v>
      </c>
      <c r="AC13" s="323" t="s">
        <v>11</v>
      </c>
      <c r="AD13" s="321" t="s">
        <v>351</v>
      </c>
      <c r="AE13" s="321" t="s">
        <v>353</v>
      </c>
      <c r="AF13" s="321" t="s">
        <v>352</v>
      </c>
      <c r="AG13" s="321" t="s">
        <v>351</v>
      </c>
      <c r="AH13" s="321" t="s">
        <v>353</v>
      </c>
      <c r="AI13" s="321" t="s">
        <v>352</v>
      </c>
      <c r="AJ13" s="321" t="s">
        <v>354</v>
      </c>
      <c r="AK13" s="321" t="s">
        <v>356</v>
      </c>
      <c r="AL13" s="320" t="s">
        <v>101</v>
      </c>
      <c r="AM13" s="324" t="s">
        <v>101</v>
      </c>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c r="CJ13" s="155"/>
      <c r="CK13" s="155"/>
      <c r="CL13" s="155"/>
      <c r="CM13" s="155"/>
      <c r="CN13" s="155"/>
      <c r="CO13" s="155"/>
      <c r="CP13" s="155"/>
      <c r="CQ13" s="155"/>
      <c r="CR13" s="155"/>
      <c r="CS13" s="155"/>
      <c r="CT13" s="155"/>
      <c r="CU13" s="155"/>
      <c r="CV13" s="155"/>
      <c r="CW13" s="155"/>
      <c r="CX13" s="155"/>
      <c r="CY13" s="155"/>
      <c r="CZ13" s="155"/>
      <c r="DA13" s="155"/>
      <c r="DB13" s="155"/>
      <c r="DC13" s="155"/>
      <c r="DD13" s="155"/>
      <c r="DE13" s="155"/>
      <c r="DF13" s="155"/>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55"/>
      <c r="EM13" s="155"/>
      <c r="EN13" s="155"/>
      <c r="EO13" s="155"/>
      <c r="EP13" s="155"/>
      <c r="EQ13" s="155"/>
      <c r="ER13" s="155"/>
      <c r="ES13" s="155"/>
      <c r="ET13" s="155"/>
      <c r="EU13" s="155"/>
      <c r="EV13" s="155"/>
      <c r="EW13" s="155"/>
      <c r="EX13" s="155"/>
      <c r="EY13" s="155"/>
      <c r="EZ13" s="155"/>
      <c r="FA13" s="155"/>
      <c r="FB13" s="155"/>
      <c r="FC13" s="155"/>
      <c r="FD13" s="155"/>
      <c r="FE13" s="155"/>
      <c r="FF13" s="155"/>
      <c r="FG13" s="155"/>
      <c r="FH13" s="155"/>
      <c r="FI13" s="155"/>
      <c r="FJ13" s="155"/>
      <c r="FK13" s="155"/>
      <c r="FL13" s="155"/>
      <c r="FM13" s="155"/>
      <c r="FN13" s="155"/>
      <c r="FO13" s="155"/>
      <c r="FP13" s="155"/>
      <c r="FQ13" s="155"/>
      <c r="FR13" s="155"/>
      <c r="FS13" s="155"/>
      <c r="FT13" s="155"/>
      <c r="FU13" s="155"/>
      <c r="FV13" s="155"/>
      <c r="FW13" s="155"/>
      <c r="FX13" s="155"/>
      <c r="FY13" s="155"/>
      <c r="FZ13" s="155"/>
      <c r="GA13" s="155"/>
      <c r="GB13" s="155"/>
      <c r="GC13" s="155"/>
      <c r="GD13" s="155"/>
      <c r="GE13" s="155"/>
      <c r="GF13" s="155"/>
      <c r="GG13" s="155"/>
      <c r="GH13" s="155"/>
      <c r="GI13" s="155"/>
      <c r="GJ13" s="155"/>
      <c r="GK13" s="155"/>
      <c r="GL13" s="155"/>
      <c r="GM13" s="155"/>
      <c r="GN13" s="155"/>
      <c r="GO13" s="155"/>
      <c r="GP13" s="155"/>
      <c r="GQ13" s="155"/>
      <c r="GR13" s="155"/>
      <c r="GS13" s="155"/>
      <c r="GT13" s="155"/>
      <c r="GU13" s="155"/>
      <c r="GV13" s="155"/>
      <c r="GW13" s="155"/>
      <c r="GX13" s="155"/>
      <c r="GY13" s="155"/>
      <c r="GZ13" s="155"/>
      <c r="HA13" s="155"/>
      <c r="HB13" s="155"/>
      <c r="HC13" s="155"/>
      <c r="HD13" s="155"/>
      <c r="HE13" s="155"/>
      <c r="HF13" s="155"/>
      <c r="HG13" s="155"/>
      <c r="HH13" s="155"/>
      <c r="HI13" s="155"/>
      <c r="HJ13" s="155"/>
      <c r="HK13" s="155"/>
      <c r="HL13" s="155"/>
      <c r="HM13" s="155"/>
      <c r="HN13" s="155"/>
      <c r="HO13" s="155"/>
      <c r="HP13" s="155"/>
      <c r="HQ13" s="155"/>
      <c r="HR13" s="155"/>
      <c r="HS13" s="155"/>
      <c r="HT13" s="155"/>
      <c r="HU13" s="155"/>
      <c r="HV13" s="155"/>
      <c r="HW13" s="155"/>
      <c r="HX13" s="155"/>
      <c r="HY13" s="155"/>
      <c r="HZ13" s="155"/>
      <c r="IA13" s="155"/>
      <c r="IB13" s="155"/>
      <c r="IC13" s="155"/>
      <c r="ID13" s="155"/>
      <c r="IE13" s="155"/>
      <c r="IF13" s="155"/>
      <c r="IG13" s="155"/>
      <c r="IH13" s="155"/>
      <c r="II13" s="155"/>
      <c r="IJ13" s="155"/>
      <c r="IK13" s="155"/>
      <c r="IL13" s="155"/>
      <c r="IM13" s="155"/>
      <c r="IN13" s="155"/>
      <c r="IO13" s="155"/>
      <c r="IP13" s="155"/>
      <c r="IQ13" s="155"/>
      <c r="IR13" s="155"/>
      <c r="IS13" s="155"/>
      <c r="IT13" s="155"/>
      <c r="IU13" s="155"/>
      <c r="IV13" s="155"/>
    </row>
    <row r="14" spans="1:256" s="106" customFormat="1" ht="39.75" customHeight="1">
      <c r="A14" s="81" t="s">
        <v>303</v>
      </c>
      <c r="B14" s="309" t="s">
        <v>313</v>
      </c>
      <c r="C14" s="540" t="s">
        <v>314</v>
      </c>
      <c r="D14" s="540"/>
      <c r="E14" s="310" t="s">
        <v>315</v>
      </c>
      <c r="F14" s="311" t="s">
        <v>309</v>
      </c>
      <c r="G14" s="312">
        <f ca="1">YEAR(NOW())-F14</f>
        <v>27</v>
      </c>
      <c r="H14" s="313" t="e">
        <f>INT((#REF!-F14)/365)</f>
        <v>#REF!</v>
      </c>
      <c r="I14" s="314">
        <v>60</v>
      </c>
      <c r="J14" s="315"/>
      <c r="K14" s="316" t="s">
        <v>310</v>
      </c>
      <c r="L14" s="314"/>
      <c r="M14" s="314"/>
      <c r="N14" s="314"/>
      <c r="O14" s="314"/>
      <c r="P14" s="316" t="s">
        <v>310</v>
      </c>
      <c r="Q14" s="314"/>
      <c r="R14" s="314"/>
      <c r="S14" s="314"/>
      <c r="T14" s="314"/>
      <c r="U14" s="314" t="s">
        <v>311</v>
      </c>
      <c r="V14" s="314"/>
      <c r="W14" s="314"/>
      <c r="X14" s="314"/>
      <c r="Y14" s="314"/>
      <c r="Z14" s="314"/>
      <c r="AA14" s="314"/>
      <c r="AB14" s="317"/>
      <c r="AC14" s="317"/>
      <c r="AD14" s="314"/>
      <c r="AE14" s="314"/>
      <c r="AF14" s="314"/>
      <c r="AG14" s="314"/>
      <c r="AH14" s="314"/>
      <c r="AI14" s="314"/>
      <c r="AJ14" s="315"/>
      <c r="AK14" s="315"/>
      <c r="AL14" s="315"/>
      <c r="AM14" s="318"/>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c r="HR14" s="107"/>
      <c r="HS14" s="107"/>
      <c r="HT14" s="107"/>
      <c r="HU14" s="107"/>
      <c r="HV14" s="107"/>
      <c r="HW14" s="107"/>
      <c r="HX14" s="107"/>
      <c r="HY14" s="107"/>
      <c r="HZ14" s="107"/>
      <c r="IA14" s="107"/>
      <c r="IB14" s="107"/>
      <c r="IC14" s="107"/>
      <c r="ID14" s="107"/>
      <c r="IE14" s="107"/>
      <c r="IF14" s="107"/>
      <c r="IG14" s="107"/>
      <c r="IH14" s="107"/>
      <c r="II14" s="107"/>
      <c r="IJ14" s="107"/>
      <c r="IK14" s="107"/>
      <c r="IL14" s="107"/>
      <c r="IM14" s="107"/>
      <c r="IN14" s="107"/>
      <c r="IO14" s="107"/>
      <c r="IP14" s="107"/>
      <c r="IQ14" s="107"/>
      <c r="IR14" s="107"/>
      <c r="IS14" s="107"/>
      <c r="IT14" s="107"/>
      <c r="IU14" s="107"/>
      <c r="IV14" s="107"/>
    </row>
    <row r="15" spans="1:256" s="106" customFormat="1" ht="39.75" customHeight="1">
      <c r="A15" s="81">
        <v>1</v>
      </c>
      <c r="B15" s="299"/>
      <c r="C15" s="536"/>
      <c r="D15" s="536"/>
      <c r="E15" s="292"/>
      <c r="F15" s="293" t="s">
        <v>308</v>
      </c>
      <c r="G15" s="294" t="e">
        <f aca="true" ca="1" t="shared" si="0" ref="G15:G29">YEAR(NOW())-F15</f>
        <v>#VALUE!</v>
      </c>
      <c r="H15" s="295" t="e">
        <f>INT((#REF!-F15)/365)</f>
        <v>#REF!</v>
      </c>
      <c r="I15" s="292"/>
      <c r="J15" s="291"/>
      <c r="K15" s="292"/>
      <c r="L15" s="292"/>
      <c r="M15" s="292"/>
      <c r="N15" s="292"/>
      <c r="O15" s="292"/>
      <c r="P15" s="292"/>
      <c r="Q15" s="292"/>
      <c r="R15" s="292"/>
      <c r="S15" s="292"/>
      <c r="T15" s="292"/>
      <c r="U15" s="292"/>
      <c r="V15" s="292"/>
      <c r="W15" s="292"/>
      <c r="X15" s="292"/>
      <c r="Y15" s="292"/>
      <c r="Z15" s="292"/>
      <c r="AA15" s="292"/>
      <c r="AB15" s="296"/>
      <c r="AC15" s="296"/>
      <c r="AD15" s="292"/>
      <c r="AE15" s="292"/>
      <c r="AF15" s="292"/>
      <c r="AG15" s="292"/>
      <c r="AH15" s="292"/>
      <c r="AI15" s="292"/>
      <c r="AJ15" s="291"/>
      <c r="AK15" s="291"/>
      <c r="AL15" s="291"/>
      <c r="AM15" s="300"/>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107"/>
      <c r="IG15" s="107"/>
      <c r="IH15" s="107"/>
      <c r="II15" s="107"/>
      <c r="IJ15" s="107"/>
      <c r="IK15" s="107"/>
      <c r="IL15" s="107"/>
      <c r="IM15" s="107"/>
      <c r="IN15" s="107"/>
      <c r="IO15" s="107"/>
      <c r="IP15" s="107"/>
      <c r="IQ15" s="107"/>
      <c r="IR15" s="107"/>
      <c r="IS15" s="107"/>
      <c r="IT15" s="107"/>
      <c r="IU15" s="107"/>
      <c r="IV15" s="107"/>
    </row>
    <row r="16" spans="1:256" s="106" customFormat="1" ht="39.75" customHeight="1">
      <c r="A16" s="81">
        <v>2</v>
      </c>
      <c r="B16" s="299"/>
      <c r="C16" s="536"/>
      <c r="D16" s="536"/>
      <c r="E16" s="292"/>
      <c r="F16" s="297" t="s">
        <v>307</v>
      </c>
      <c r="G16" s="294" t="e">
        <f ca="1" t="shared" si="0"/>
        <v>#VALUE!</v>
      </c>
      <c r="H16" s="295" t="e">
        <f>INT((#REF!-F16)/365)</f>
        <v>#REF!</v>
      </c>
      <c r="I16" s="292"/>
      <c r="J16" s="291"/>
      <c r="K16" s="292"/>
      <c r="L16" s="292"/>
      <c r="M16" s="292"/>
      <c r="N16" s="292"/>
      <c r="O16" s="292"/>
      <c r="P16" s="292"/>
      <c r="Q16" s="292"/>
      <c r="R16" s="292"/>
      <c r="S16" s="292"/>
      <c r="T16" s="292"/>
      <c r="U16" s="292"/>
      <c r="V16" s="292"/>
      <c r="W16" s="292"/>
      <c r="X16" s="292"/>
      <c r="Y16" s="292"/>
      <c r="Z16" s="292"/>
      <c r="AA16" s="292"/>
      <c r="AB16" s="296"/>
      <c r="AC16" s="296"/>
      <c r="AD16" s="292"/>
      <c r="AE16" s="292"/>
      <c r="AF16" s="292"/>
      <c r="AG16" s="292"/>
      <c r="AH16" s="292"/>
      <c r="AI16" s="292"/>
      <c r="AJ16" s="291"/>
      <c r="AK16" s="291"/>
      <c r="AL16" s="291"/>
      <c r="AM16" s="300"/>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7"/>
      <c r="DC16" s="107"/>
      <c r="DD16" s="107"/>
      <c r="DE16" s="107"/>
      <c r="DF16" s="107"/>
      <c r="DG16" s="107"/>
      <c r="DH16" s="107"/>
      <c r="DI16" s="107"/>
      <c r="DJ16" s="107"/>
      <c r="DK16" s="107"/>
      <c r="DL16" s="107"/>
      <c r="DM16" s="107"/>
      <c r="DN16" s="107"/>
      <c r="DO16" s="107"/>
      <c r="DP16" s="107"/>
      <c r="DQ16" s="107"/>
      <c r="DR16" s="107"/>
      <c r="DS16" s="107"/>
      <c r="DT16" s="107"/>
      <c r="DU16" s="107"/>
      <c r="DV16" s="107"/>
      <c r="DW16" s="107"/>
      <c r="DX16" s="107"/>
      <c r="DY16" s="107"/>
      <c r="DZ16" s="107"/>
      <c r="EA16" s="107"/>
      <c r="EB16" s="107"/>
      <c r="EC16" s="107"/>
      <c r="ED16" s="107"/>
      <c r="EE16" s="107"/>
      <c r="EF16" s="107"/>
      <c r="EG16" s="107"/>
      <c r="EH16" s="107"/>
      <c r="EI16" s="107"/>
      <c r="EJ16" s="107"/>
      <c r="EK16" s="107"/>
      <c r="EL16" s="107"/>
      <c r="EM16" s="107"/>
      <c r="EN16" s="107"/>
      <c r="EO16" s="107"/>
      <c r="EP16" s="107"/>
      <c r="EQ16" s="107"/>
      <c r="ER16" s="107"/>
      <c r="ES16" s="107"/>
      <c r="ET16" s="107"/>
      <c r="EU16" s="107"/>
      <c r="EV16" s="107"/>
      <c r="EW16" s="107"/>
      <c r="EX16" s="107"/>
      <c r="EY16" s="107"/>
      <c r="EZ16" s="107"/>
      <c r="FA16" s="107"/>
      <c r="FB16" s="107"/>
      <c r="FC16" s="107"/>
      <c r="FD16" s="107"/>
      <c r="FE16" s="107"/>
      <c r="FF16" s="107"/>
      <c r="FG16" s="107"/>
      <c r="FH16" s="107"/>
      <c r="FI16" s="107"/>
      <c r="FJ16" s="107"/>
      <c r="FK16" s="107"/>
      <c r="FL16" s="107"/>
      <c r="FM16" s="107"/>
      <c r="FN16" s="107"/>
      <c r="FO16" s="107"/>
      <c r="FP16" s="107"/>
      <c r="FQ16" s="107"/>
      <c r="FR16" s="107"/>
      <c r="FS16" s="107"/>
      <c r="FT16" s="107"/>
      <c r="FU16" s="107"/>
      <c r="FV16" s="107"/>
      <c r="FW16" s="107"/>
      <c r="FX16" s="107"/>
      <c r="FY16" s="107"/>
      <c r="FZ16" s="107"/>
      <c r="GA16" s="107"/>
      <c r="GB16" s="107"/>
      <c r="GC16" s="107"/>
      <c r="GD16" s="107"/>
      <c r="GE16" s="107"/>
      <c r="GF16" s="107"/>
      <c r="GG16" s="107"/>
      <c r="GH16" s="107"/>
      <c r="GI16" s="107"/>
      <c r="GJ16" s="107"/>
      <c r="GK16" s="107"/>
      <c r="GL16" s="107"/>
      <c r="GM16" s="107"/>
      <c r="GN16" s="107"/>
      <c r="GO16" s="107"/>
      <c r="GP16" s="107"/>
      <c r="GQ16" s="107"/>
      <c r="GR16" s="107"/>
      <c r="GS16" s="107"/>
      <c r="GT16" s="107"/>
      <c r="GU16" s="107"/>
      <c r="GV16" s="107"/>
      <c r="GW16" s="107"/>
      <c r="GX16" s="107"/>
      <c r="GY16" s="107"/>
      <c r="GZ16" s="107"/>
      <c r="HA16" s="107"/>
      <c r="HB16" s="107"/>
      <c r="HC16" s="107"/>
      <c r="HD16" s="107"/>
      <c r="HE16" s="107"/>
      <c r="HF16" s="107"/>
      <c r="HG16" s="107"/>
      <c r="HH16" s="107"/>
      <c r="HI16" s="107"/>
      <c r="HJ16" s="107"/>
      <c r="HK16" s="107"/>
      <c r="HL16" s="107"/>
      <c r="HM16" s="107"/>
      <c r="HN16" s="107"/>
      <c r="HO16" s="107"/>
      <c r="HP16" s="107"/>
      <c r="HQ16" s="107"/>
      <c r="HR16" s="107"/>
      <c r="HS16" s="107"/>
      <c r="HT16" s="107"/>
      <c r="HU16" s="107"/>
      <c r="HV16" s="107"/>
      <c r="HW16" s="107"/>
      <c r="HX16" s="107"/>
      <c r="HY16" s="107"/>
      <c r="HZ16" s="107"/>
      <c r="IA16" s="107"/>
      <c r="IB16" s="107"/>
      <c r="IC16" s="107"/>
      <c r="ID16" s="107"/>
      <c r="IE16" s="107"/>
      <c r="IF16" s="107"/>
      <c r="IG16" s="107"/>
      <c r="IH16" s="107"/>
      <c r="II16" s="107"/>
      <c r="IJ16" s="107"/>
      <c r="IK16" s="107"/>
      <c r="IL16" s="107"/>
      <c r="IM16" s="107"/>
      <c r="IN16" s="107"/>
      <c r="IO16" s="107"/>
      <c r="IP16" s="107"/>
      <c r="IQ16" s="107"/>
      <c r="IR16" s="107"/>
      <c r="IS16" s="107"/>
      <c r="IT16" s="107"/>
      <c r="IU16" s="107"/>
      <c r="IV16" s="107"/>
    </row>
    <row r="17" spans="1:256" s="106" customFormat="1" ht="39.75" customHeight="1">
      <c r="A17" s="81">
        <v>3</v>
      </c>
      <c r="B17" s="299"/>
      <c r="C17" s="536"/>
      <c r="D17" s="536"/>
      <c r="E17" s="292"/>
      <c r="F17" s="293" t="s">
        <v>308</v>
      </c>
      <c r="G17" s="294" t="e">
        <f ca="1" t="shared" si="0"/>
        <v>#VALUE!</v>
      </c>
      <c r="H17" s="295" t="e">
        <f>INT((#REF!-F17)/365)</f>
        <v>#REF!</v>
      </c>
      <c r="I17" s="292"/>
      <c r="J17" s="291"/>
      <c r="K17" s="292"/>
      <c r="L17" s="292"/>
      <c r="M17" s="292"/>
      <c r="N17" s="292"/>
      <c r="O17" s="292"/>
      <c r="P17" s="292"/>
      <c r="Q17" s="292"/>
      <c r="R17" s="292"/>
      <c r="S17" s="292"/>
      <c r="T17" s="292"/>
      <c r="U17" s="292"/>
      <c r="V17" s="292"/>
      <c r="W17" s="292"/>
      <c r="X17" s="292"/>
      <c r="Y17" s="292"/>
      <c r="Z17" s="292"/>
      <c r="AA17" s="292"/>
      <c r="AB17" s="296"/>
      <c r="AC17" s="296"/>
      <c r="AD17" s="292"/>
      <c r="AE17" s="292"/>
      <c r="AF17" s="292"/>
      <c r="AG17" s="292"/>
      <c r="AH17" s="292"/>
      <c r="AI17" s="292"/>
      <c r="AJ17" s="291"/>
      <c r="AK17" s="291"/>
      <c r="AL17" s="291"/>
      <c r="AM17" s="300"/>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row>
    <row r="18" spans="1:256" s="106" customFormat="1" ht="39.75" customHeight="1">
      <c r="A18" s="81">
        <v>4</v>
      </c>
      <c r="B18" s="299"/>
      <c r="C18" s="536"/>
      <c r="D18" s="536"/>
      <c r="E18" s="292"/>
      <c r="F18" s="297" t="s">
        <v>307</v>
      </c>
      <c r="G18" s="294" t="e">
        <f ca="1" t="shared" si="0"/>
        <v>#VALUE!</v>
      </c>
      <c r="H18" s="295" t="e">
        <f>INT((#REF!-F18)/365)</f>
        <v>#REF!</v>
      </c>
      <c r="I18" s="292"/>
      <c r="J18" s="291"/>
      <c r="K18" s="292"/>
      <c r="L18" s="292"/>
      <c r="M18" s="292"/>
      <c r="N18" s="292"/>
      <c r="O18" s="292"/>
      <c r="P18" s="292"/>
      <c r="Q18" s="292"/>
      <c r="R18" s="292"/>
      <c r="S18" s="292"/>
      <c r="T18" s="292"/>
      <c r="U18" s="292"/>
      <c r="V18" s="292"/>
      <c r="W18" s="292"/>
      <c r="X18" s="292"/>
      <c r="Y18" s="292"/>
      <c r="Z18" s="292"/>
      <c r="AA18" s="292"/>
      <c r="AB18" s="296"/>
      <c r="AC18" s="296"/>
      <c r="AD18" s="292"/>
      <c r="AE18" s="292"/>
      <c r="AF18" s="292"/>
      <c r="AG18" s="292"/>
      <c r="AH18" s="292"/>
      <c r="AI18" s="292"/>
      <c r="AJ18" s="291"/>
      <c r="AK18" s="291"/>
      <c r="AL18" s="291"/>
      <c r="AM18" s="300"/>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c r="CH18" s="107"/>
      <c r="CI18" s="107"/>
      <c r="CJ18" s="107"/>
      <c r="CK18" s="107"/>
      <c r="CL18" s="107"/>
      <c r="CM18" s="107"/>
      <c r="CN18" s="107"/>
      <c r="CO18" s="107"/>
      <c r="CP18" s="107"/>
      <c r="CQ18" s="107"/>
      <c r="CR18" s="107"/>
      <c r="CS18" s="107"/>
      <c r="CT18" s="107"/>
      <c r="CU18" s="107"/>
      <c r="CV18" s="107"/>
      <c r="CW18" s="107"/>
      <c r="CX18" s="107"/>
      <c r="CY18" s="107"/>
      <c r="CZ18" s="107"/>
      <c r="DA18" s="107"/>
      <c r="DB18" s="107"/>
      <c r="DC18" s="107"/>
      <c r="DD18" s="107"/>
      <c r="DE18" s="107"/>
      <c r="DF18" s="107"/>
      <c r="DG18" s="107"/>
      <c r="DH18" s="107"/>
      <c r="DI18" s="107"/>
      <c r="DJ18" s="107"/>
      <c r="DK18" s="107"/>
      <c r="DL18" s="107"/>
      <c r="DM18" s="107"/>
      <c r="DN18" s="107"/>
      <c r="DO18" s="107"/>
      <c r="DP18" s="107"/>
      <c r="DQ18" s="107"/>
      <c r="DR18" s="107"/>
      <c r="DS18" s="107"/>
      <c r="DT18" s="107"/>
      <c r="DU18" s="107"/>
      <c r="DV18" s="107"/>
      <c r="DW18" s="107"/>
      <c r="DX18" s="107"/>
      <c r="DY18" s="107"/>
      <c r="DZ18" s="107"/>
      <c r="EA18" s="107"/>
      <c r="EB18" s="107"/>
      <c r="EC18" s="107"/>
      <c r="ED18" s="107"/>
      <c r="EE18" s="107"/>
      <c r="EF18" s="107"/>
      <c r="EG18" s="107"/>
      <c r="EH18" s="107"/>
      <c r="EI18" s="107"/>
      <c r="EJ18" s="107"/>
      <c r="EK18" s="107"/>
      <c r="EL18" s="107"/>
      <c r="EM18" s="107"/>
      <c r="EN18" s="107"/>
      <c r="EO18" s="107"/>
      <c r="EP18" s="107"/>
      <c r="EQ18" s="107"/>
      <c r="ER18" s="107"/>
      <c r="ES18" s="107"/>
      <c r="ET18" s="107"/>
      <c r="EU18" s="107"/>
      <c r="EV18" s="107"/>
      <c r="EW18" s="107"/>
      <c r="EX18" s="107"/>
      <c r="EY18" s="107"/>
      <c r="EZ18" s="107"/>
      <c r="FA18" s="107"/>
      <c r="FB18" s="107"/>
      <c r="FC18" s="107"/>
      <c r="FD18" s="107"/>
      <c r="FE18" s="107"/>
      <c r="FF18" s="107"/>
      <c r="FG18" s="107"/>
      <c r="FH18" s="107"/>
      <c r="FI18" s="107"/>
      <c r="FJ18" s="107"/>
      <c r="FK18" s="107"/>
      <c r="FL18" s="107"/>
      <c r="FM18" s="107"/>
      <c r="FN18" s="107"/>
      <c r="FO18" s="107"/>
      <c r="FP18" s="107"/>
      <c r="FQ18" s="107"/>
      <c r="FR18" s="107"/>
      <c r="FS18" s="107"/>
      <c r="FT18" s="107"/>
      <c r="FU18" s="107"/>
      <c r="FV18" s="107"/>
      <c r="FW18" s="107"/>
      <c r="FX18" s="107"/>
      <c r="FY18" s="107"/>
      <c r="FZ18" s="107"/>
      <c r="GA18" s="107"/>
      <c r="GB18" s="107"/>
      <c r="GC18" s="107"/>
      <c r="GD18" s="107"/>
      <c r="GE18" s="107"/>
      <c r="GF18" s="107"/>
      <c r="GG18" s="107"/>
      <c r="GH18" s="107"/>
      <c r="GI18" s="107"/>
      <c r="GJ18" s="107"/>
      <c r="GK18" s="107"/>
      <c r="GL18" s="107"/>
      <c r="GM18" s="107"/>
      <c r="GN18" s="107"/>
      <c r="GO18" s="107"/>
      <c r="GP18" s="107"/>
      <c r="GQ18" s="107"/>
      <c r="GR18" s="107"/>
      <c r="GS18" s="107"/>
      <c r="GT18" s="107"/>
      <c r="GU18" s="107"/>
      <c r="GV18" s="107"/>
      <c r="GW18" s="107"/>
      <c r="GX18" s="107"/>
      <c r="GY18" s="107"/>
      <c r="GZ18" s="107"/>
      <c r="HA18" s="107"/>
      <c r="HB18" s="107"/>
      <c r="HC18" s="107"/>
      <c r="HD18" s="107"/>
      <c r="HE18" s="107"/>
      <c r="HF18" s="107"/>
      <c r="HG18" s="107"/>
      <c r="HH18" s="107"/>
      <c r="HI18" s="107"/>
      <c r="HJ18" s="107"/>
      <c r="HK18" s="107"/>
      <c r="HL18" s="107"/>
      <c r="HM18" s="107"/>
      <c r="HN18" s="107"/>
      <c r="HO18" s="107"/>
      <c r="HP18" s="107"/>
      <c r="HQ18" s="107"/>
      <c r="HR18" s="107"/>
      <c r="HS18" s="107"/>
      <c r="HT18" s="107"/>
      <c r="HU18" s="107"/>
      <c r="HV18" s="107"/>
      <c r="HW18" s="107"/>
      <c r="HX18" s="107"/>
      <c r="HY18" s="107"/>
      <c r="HZ18" s="107"/>
      <c r="IA18" s="107"/>
      <c r="IB18" s="107"/>
      <c r="IC18" s="107"/>
      <c r="ID18" s="107"/>
      <c r="IE18" s="107"/>
      <c r="IF18" s="107"/>
      <c r="IG18" s="107"/>
      <c r="IH18" s="107"/>
      <c r="II18" s="107"/>
      <c r="IJ18" s="107"/>
      <c r="IK18" s="107"/>
      <c r="IL18" s="107"/>
      <c r="IM18" s="107"/>
      <c r="IN18" s="107"/>
      <c r="IO18" s="107"/>
      <c r="IP18" s="107"/>
      <c r="IQ18" s="107"/>
      <c r="IR18" s="107"/>
      <c r="IS18" s="107"/>
      <c r="IT18" s="107"/>
      <c r="IU18" s="107"/>
      <c r="IV18" s="107"/>
    </row>
    <row r="19" spans="1:256" s="106" customFormat="1" ht="39.75" customHeight="1">
      <c r="A19" s="81">
        <v>5</v>
      </c>
      <c r="B19" s="299"/>
      <c r="C19" s="536"/>
      <c r="D19" s="536"/>
      <c r="E19" s="292"/>
      <c r="F19" s="293" t="s">
        <v>308</v>
      </c>
      <c r="G19" s="294" t="e">
        <f ca="1" t="shared" si="0"/>
        <v>#VALUE!</v>
      </c>
      <c r="H19" s="295" t="e">
        <f>INT((#REF!-F19)/365)</f>
        <v>#REF!</v>
      </c>
      <c r="I19" s="292"/>
      <c r="J19" s="291"/>
      <c r="K19" s="292"/>
      <c r="L19" s="292"/>
      <c r="M19" s="292"/>
      <c r="N19" s="292"/>
      <c r="O19" s="292"/>
      <c r="P19" s="292"/>
      <c r="Q19" s="292"/>
      <c r="R19" s="292"/>
      <c r="S19" s="292"/>
      <c r="T19" s="292"/>
      <c r="U19" s="292"/>
      <c r="V19" s="292"/>
      <c r="W19" s="292"/>
      <c r="X19" s="292"/>
      <c r="Y19" s="292"/>
      <c r="Z19" s="292"/>
      <c r="AA19" s="292"/>
      <c r="AB19" s="296"/>
      <c r="AC19" s="296"/>
      <c r="AD19" s="292"/>
      <c r="AE19" s="292"/>
      <c r="AF19" s="292"/>
      <c r="AG19" s="292"/>
      <c r="AH19" s="292"/>
      <c r="AI19" s="292"/>
      <c r="AJ19" s="291"/>
      <c r="AK19" s="291"/>
      <c r="AL19" s="291"/>
      <c r="AM19" s="300"/>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c r="CG19" s="107"/>
      <c r="CH19" s="107"/>
      <c r="CI19" s="107"/>
      <c r="CJ19" s="107"/>
      <c r="CK19" s="107"/>
      <c r="CL19" s="107"/>
      <c r="CM19" s="107"/>
      <c r="CN19" s="107"/>
      <c r="CO19" s="107"/>
      <c r="CP19" s="107"/>
      <c r="CQ19" s="107"/>
      <c r="CR19" s="107"/>
      <c r="CS19" s="107"/>
      <c r="CT19" s="107"/>
      <c r="CU19" s="107"/>
      <c r="CV19" s="107"/>
      <c r="CW19" s="107"/>
      <c r="CX19" s="107"/>
      <c r="CY19" s="107"/>
      <c r="CZ19" s="107"/>
      <c r="DA19" s="107"/>
      <c r="DB19" s="107"/>
      <c r="DC19" s="107"/>
      <c r="DD19" s="107"/>
      <c r="DE19" s="107"/>
      <c r="DF19" s="107"/>
      <c r="DG19" s="107"/>
      <c r="DH19" s="107"/>
      <c r="DI19" s="107"/>
      <c r="DJ19" s="107"/>
      <c r="DK19" s="107"/>
      <c r="DL19" s="107"/>
      <c r="DM19" s="107"/>
      <c r="DN19" s="107"/>
      <c r="DO19" s="107"/>
      <c r="DP19" s="107"/>
      <c r="DQ19" s="107"/>
      <c r="DR19" s="107"/>
      <c r="DS19" s="107"/>
      <c r="DT19" s="107"/>
      <c r="DU19" s="107"/>
      <c r="DV19" s="107"/>
      <c r="DW19" s="107"/>
      <c r="DX19" s="107"/>
      <c r="DY19" s="107"/>
      <c r="DZ19" s="107"/>
      <c r="EA19" s="107"/>
      <c r="EB19" s="107"/>
      <c r="EC19" s="107"/>
      <c r="ED19" s="107"/>
      <c r="EE19" s="107"/>
      <c r="EF19" s="107"/>
      <c r="EG19" s="107"/>
      <c r="EH19" s="107"/>
      <c r="EI19" s="107"/>
      <c r="EJ19" s="107"/>
      <c r="EK19" s="107"/>
      <c r="EL19" s="107"/>
      <c r="EM19" s="107"/>
      <c r="EN19" s="107"/>
      <c r="EO19" s="107"/>
      <c r="EP19" s="107"/>
      <c r="EQ19" s="107"/>
      <c r="ER19" s="107"/>
      <c r="ES19" s="107"/>
      <c r="ET19" s="107"/>
      <c r="EU19" s="107"/>
      <c r="EV19" s="107"/>
      <c r="EW19" s="107"/>
      <c r="EX19" s="107"/>
      <c r="EY19" s="107"/>
      <c r="EZ19" s="107"/>
      <c r="FA19" s="107"/>
      <c r="FB19" s="107"/>
      <c r="FC19" s="107"/>
      <c r="FD19" s="107"/>
      <c r="FE19" s="107"/>
      <c r="FF19" s="107"/>
      <c r="FG19" s="107"/>
      <c r="FH19" s="107"/>
      <c r="FI19" s="107"/>
      <c r="FJ19" s="107"/>
      <c r="FK19" s="107"/>
      <c r="FL19" s="107"/>
      <c r="FM19" s="107"/>
      <c r="FN19" s="107"/>
      <c r="FO19" s="107"/>
      <c r="FP19" s="107"/>
      <c r="FQ19" s="107"/>
      <c r="FR19" s="107"/>
      <c r="FS19" s="107"/>
      <c r="FT19" s="107"/>
      <c r="FU19" s="107"/>
      <c r="FV19" s="107"/>
      <c r="FW19" s="107"/>
      <c r="FX19" s="107"/>
      <c r="FY19" s="107"/>
      <c r="FZ19" s="107"/>
      <c r="GA19" s="107"/>
      <c r="GB19" s="107"/>
      <c r="GC19" s="107"/>
      <c r="GD19" s="107"/>
      <c r="GE19" s="107"/>
      <c r="GF19" s="107"/>
      <c r="GG19" s="107"/>
      <c r="GH19" s="107"/>
      <c r="GI19" s="107"/>
      <c r="GJ19" s="107"/>
      <c r="GK19" s="107"/>
      <c r="GL19" s="107"/>
      <c r="GM19" s="107"/>
      <c r="GN19" s="107"/>
      <c r="GO19" s="107"/>
      <c r="GP19" s="107"/>
      <c r="GQ19" s="107"/>
      <c r="GR19" s="107"/>
      <c r="GS19" s="107"/>
      <c r="GT19" s="107"/>
      <c r="GU19" s="107"/>
      <c r="GV19" s="107"/>
      <c r="GW19" s="107"/>
      <c r="GX19" s="107"/>
      <c r="GY19" s="107"/>
      <c r="GZ19" s="107"/>
      <c r="HA19" s="107"/>
      <c r="HB19" s="107"/>
      <c r="HC19" s="107"/>
      <c r="HD19" s="107"/>
      <c r="HE19" s="107"/>
      <c r="HF19" s="107"/>
      <c r="HG19" s="107"/>
      <c r="HH19" s="107"/>
      <c r="HI19" s="107"/>
      <c r="HJ19" s="107"/>
      <c r="HK19" s="107"/>
      <c r="HL19" s="107"/>
      <c r="HM19" s="107"/>
      <c r="HN19" s="107"/>
      <c r="HO19" s="107"/>
      <c r="HP19" s="107"/>
      <c r="HQ19" s="107"/>
      <c r="HR19" s="107"/>
      <c r="HS19" s="107"/>
      <c r="HT19" s="107"/>
      <c r="HU19" s="107"/>
      <c r="HV19" s="107"/>
      <c r="HW19" s="107"/>
      <c r="HX19" s="107"/>
      <c r="HY19" s="107"/>
      <c r="HZ19" s="107"/>
      <c r="IA19" s="107"/>
      <c r="IB19" s="107"/>
      <c r="IC19" s="107"/>
      <c r="ID19" s="107"/>
      <c r="IE19" s="107"/>
      <c r="IF19" s="107"/>
      <c r="IG19" s="107"/>
      <c r="IH19" s="107"/>
      <c r="II19" s="107"/>
      <c r="IJ19" s="107"/>
      <c r="IK19" s="107"/>
      <c r="IL19" s="107"/>
      <c r="IM19" s="107"/>
      <c r="IN19" s="107"/>
      <c r="IO19" s="107"/>
      <c r="IP19" s="107"/>
      <c r="IQ19" s="107"/>
      <c r="IR19" s="107"/>
      <c r="IS19" s="107"/>
      <c r="IT19" s="107"/>
      <c r="IU19" s="107"/>
      <c r="IV19" s="107"/>
    </row>
    <row r="20" spans="1:256" s="106" customFormat="1" ht="39.75" customHeight="1">
      <c r="A20" s="81">
        <v>6</v>
      </c>
      <c r="B20" s="299"/>
      <c r="C20" s="536"/>
      <c r="D20" s="536"/>
      <c r="E20" s="292"/>
      <c r="F20" s="297" t="s">
        <v>307</v>
      </c>
      <c r="G20" s="294" t="e">
        <f ca="1" t="shared" si="0"/>
        <v>#VALUE!</v>
      </c>
      <c r="H20" s="295" t="e">
        <f>INT((#REF!-F20)/365)</f>
        <v>#REF!</v>
      </c>
      <c r="I20" s="292"/>
      <c r="J20" s="291"/>
      <c r="K20" s="292"/>
      <c r="L20" s="292"/>
      <c r="M20" s="292"/>
      <c r="N20" s="292"/>
      <c r="O20" s="292"/>
      <c r="P20" s="292"/>
      <c r="Q20" s="292"/>
      <c r="R20" s="292"/>
      <c r="S20" s="292"/>
      <c r="T20" s="292"/>
      <c r="U20" s="292"/>
      <c r="V20" s="292"/>
      <c r="W20" s="292"/>
      <c r="X20" s="292"/>
      <c r="Y20" s="292"/>
      <c r="Z20" s="292"/>
      <c r="AA20" s="292"/>
      <c r="AB20" s="296"/>
      <c r="AC20" s="296"/>
      <c r="AD20" s="292"/>
      <c r="AE20" s="292"/>
      <c r="AF20" s="292"/>
      <c r="AG20" s="292"/>
      <c r="AH20" s="292"/>
      <c r="AI20" s="292"/>
      <c r="AJ20" s="291"/>
      <c r="AK20" s="291"/>
      <c r="AL20" s="291"/>
      <c r="AM20" s="300"/>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c r="DA20" s="107"/>
      <c r="DB20" s="107"/>
      <c r="DC20" s="107"/>
      <c r="DD20" s="107"/>
      <c r="DE20" s="107"/>
      <c r="DF20" s="107"/>
      <c r="DG20" s="107"/>
      <c r="DH20" s="107"/>
      <c r="DI20" s="107"/>
      <c r="DJ20" s="107"/>
      <c r="DK20" s="107"/>
      <c r="DL20" s="107"/>
      <c r="DM20" s="107"/>
      <c r="DN20" s="107"/>
      <c r="DO20" s="107"/>
      <c r="DP20" s="107"/>
      <c r="DQ20" s="107"/>
      <c r="DR20" s="107"/>
      <c r="DS20" s="107"/>
      <c r="DT20" s="107"/>
      <c r="DU20" s="107"/>
      <c r="DV20" s="107"/>
      <c r="DW20" s="107"/>
      <c r="DX20" s="107"/>
      <c r="DY20" s="107"/>
      <c r="DZ20" s="107"/>
      <c r="EA20" s="107"/>
      <c r="EB20" s="107"/>
      <c r="EC20" s="107"/>
      <c r="ED20" s="107"/>
      <c r="EE20" s="107"/>
      <c r="EF20" s="107"/>
      <c r="EG20" s="107"/>
      <c r="EH20" s="107"/>
      <c r="EI20" s="107"/>
      <c r="EJ20" s="107"/>
      <c r="EK20" s="107"/>
      <c r="EL20" s="107"/>
      <c r="EM20" s="107"/>
      <c r="EN20" s="107"/>
      <c r="EO20" s="107"/>
      <c r="EP20" s="107"/>
      <c r="EQ20" s="107"/>
      <c r="ER20" s="107"/>
      <c r="ES20" s="107"/>
      <c r="ET20" s="107"/>
      <c r="EU20" s="107"/>
      <c r="EV20" s="107"/>
      <c r="EW20" s="107"/>
      <c r="EX20" s="107"/>
      <c r="EY20" s="107"/>
      <c r="EZ20" s="107"/>
      <c r="FA20" s="107"/>
      <c r="FB20" s="107"/>
      <c r="FC20" s="107"/>
      <c r="FD20" s="107"/>
      <c r="FE20" s="107"/>
      <c r="FF20" s="107"/>
      <c r="FG20" s="107"/>
      <c r="FH20" s="107"/>
      <c r="FI20" s="107"/>
      <c r="FJ20" s="107"/>
      <c r="FK20" s="107"/>
      <c r="FL20" s="107"/>
      <c r="FM20" s="107"/>
      <c r="FN20" s="107"/>
      <c r="FO20" s="107"/>
      <c r="FP20" s="107"/>
      <c r="FQ20" s="107"/>
      <c r="FR20" s="107"/>
      <c r="FS20" s="107"/>
      <c r="FT20" s="107"/>
      <c r="FU20" s="107"/>
      <c r="FV20" s="107"/>
      <c r="FW20" s="107"/>
      <c r="FX20" s="107"/>
      <c r="FY20" s="107"/>
      <c r="FZ20" s="107"/>
      <c r="GA20" s="107"/>
      <c r="GB20" s="107"/>
      <c r="GC20" s="107"/>
      <c r="GD20" s="107"/>
      <c r="GE20" s="107"/>
      <c r="GF20" s="107"/>
      <c r="GG20" s="107"/>
      <c r="GH20" s="107"/>
      <c r="GI20" s="107"/>
      <c r="GJ20" s="107"/>
      <c r="GK20" s="107"/>
      <c r="GL20" s="107"/>
      <c r="GM20" s="107"/>
      <c r="GN20" s="107"/>
      <c r="GO20" s="107"/>
      <c r="GP20" s="107"/>
      <c r="GQ20" s="107"/>
      <c r="GR20" s="107"/>
      <c r="GS20" s="107"/>
      <c r="GT20" s="107"/>
      <c r="GU20" s="107"/>
      <c r="GV20" s="107"/>
      <c r="GW20" s="107"/>
      <c r="GX20" s="107"/>
      <c r="GY20" s="107"/>
      <c r="GZ20" s="107"/>
      <c r="HA20" s="107"/>
      <c r="HB20" s="107"/>
      <c r="HC20" s="107"/>
      <c r="HD20" s="107"/>
      <c r="HE20" s="107"/>
      <c r="HF20" s="107"/>
      <c r="HG20" s="107"/>
      <c r="HH20" s="107"/>
      <c r="HI20" s="107"/>
      <c r="HJ20" s="107"/>
      <c r="HK20" s="107"/>
      <c r="HL20" s="107"/>
      <c r="HM20" s="107"/>
      <c r="HN20" s="107"/>
      <c r="HO20" s="107"/>
      <c r="HP20" s="107"/>
      <c r="HQ20" s="107"/>
      <c r="HR20" s="107"/>
      <c r="HS20" s="107"/>
      <c r="HT20" s="107"/>
      <c r="HU20" s="107"/>
      <c r="HV20" s="107"/>
      <c r="HW20" s="107"/>
      <c r="HX20" s="107"/>
      <c r="HY20" s="107"/>
      <c r="HZ20" s="107"/>
      <c r="IA20" s="107"/>
      <c r="IB20" s="107"/>
      <c r="IC20" s="107"/>
      <c r="ID20" s="107"/>
      <c r="IE20" s="107"/>
      <c r="IF20" s="107"/>
      <c r="IG20" s="107"/>
      <c r="IH20" s="107"/>
      <c r="II20" s="107"/>
      <c r="IJ20" s="107"/>
      <c r="IK20" s="107"/>
      <c r="IL20" s="107"/>
      <c r="IM20" s="107"/>
      <c r="IN20" s="107"/>
      <c r="IO20" s="107"/>
      <c r="IP20" s="107"/>
      <c r="IQ20" s="107"/>
      <c r="IR20" s="107"/>
      <c r="IS20" s="107"/>
      <c r="IT20" s="107"/>
      <c r="IU20" s="107"/>
      <c r="IV20" s="107"/>
    </row>
    <row r="21" spans="1:256" s="106" customFormat="1" ht="39.75" customHeight="1">
      <c r="A21" s="81">
        <v>7</v>
      </c>
      <c r="B21" s="299"/>
      <c r="C21" s="536"/>
      <c r="D21" s="536"/>
      <c r="E21" s="292"/>
      <c r="F21" s="293" t="s">
        <v>312</v>
      </c>
      <c r="G21" s="294" t="e">
        <f ca="1" t="shared" si="0"/>
        <v>#VALUE!</v>
      </c>
      <c r="H21" s="295" t="e">
        <f>INT((#REF!-F21)/365)</f>
        <v>#REF!</v>
      </c>
      <c r="I21" s="292"/>
      <c r="J21" s="291"/>
      <c r="K21" s="292"/>
      <c r="L21" s="292"/>
      <c r="M21" s="292"/>
      <c r="N21" s="292"/>
      <c r="O21" s="292"/>
      <c r="P21" s="292"/>
      <c r="Q21" s="292"/>
      <c r="R21" s="292"/>
      <c r="S21" s="292"/>
      <c r="T21" s="292"/>
      <c r="U21" s="292"/>
      <c r="V21" s="292"/>
      <c r="W21" s="292"/>
      <c r="X21" s="292"/>
      <c r="Y21" s="292"/>
      <c r="Z21" s="292"/>
      <c r="AA21" s="292"/>
      <c r="AB21" s="296"/>
      <c r="AC21" s="296"/>
      <c r="AD21" s="292"/>
      <c r="AE21" s="292"/>
      <c r="AF21" s="292"/>
      <c r="AG21" s="292"/>
      <c r="AH21" s="292"/>
      <c r="AI21" s="292"/>
      <c r="AJ21" s="291"/>
      <c r="AK21" s="291"/>
      <c r="AL21" s="291"/>
      <c r="AM21" s="300"/>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c r="DB21" s="107"/>
      <c r="DC21" s="107"/>
      <c r="DD21" s="107"/>
      <c r="DE21" s="107"/>
      <c r="DF21" s="107"/>
      <c r="DG21" s="107"/>
      <c r="DH21" s="107"/>
      <c r="DI21" s="107"/>
      <c r="DJ21" s="107"/>
      <c r="DK21" s="107"/>
      <c r="DL21" s="107"/>
      <c r="DM21" s="107"/>
      <c r="DN21" s="107"/>
      <c r="DO21" s="107"/>
      <c r="DP21" s="107"/>
      <c r="DQ21" s="107"/>
      <c r="DR21" s="107"/>
      <c r="DS21" s="107"/>
      <c r="DT21" s="107"/>
      <c r="DU21" s="107"/>
      <c r="DV21" s="107"/>
      <c r="DW21" s="107"/>
      <c r="DX21" s="107"/>
      <c r="DY21" s="107"/>
      <c r="DZ21" s="107"/>
      <c r="EA21" s="107"/>
      <c r="EB21" s="107"/>
      <c r="EC21" s="107"/>
      <c r="ED21" s="107"/>
      <c r="EE21" s="107"/>
      <c r="EF21" s="107"/>
      <c r="EG21" s="107"/>
      <c r="EH21" s="107"/>
      <c r="EI21" s="107"/>
      <c r="EJ21" s="107"/>
      <c r="EK21" s="107"/>
      <c r="EL21" s="107"/>
      <c r="EM21" s="107"/>
      <c r="EN21" s="107"/>
      <c r="EO21" s="107"/>
      <c r="EP21" s="107"/>
      <c r="EQ21" s="107"/>
      <c r="ER21" s="107"/>
      <c r="ES21" s="107"/>
      <c r="ET21" s="107"/>
      <c r="EU21" s="107"/>
      <c r="EV21" s="107"/>
      <c r="EW21" s="107"/>
      <c r="EX21" s="107"/>
      <c r="EY21" s="107"/>
      <c r="EZ21" s="107"/>
      <c r="FA21" s="107"/>
      <c r="FB21" s="107"/>
      <c r="FC21" s="107"/>
      <c r="FD21" s="107"/>
      <c r="FE21" s="107"/>
      <c r="FF21" s="107"/>
      <c r="FG21" s="107"/>
      <c r="FH21" s="107"/>
      <c r="FI21" s="107"/>
      <c r="FJ21" s="107"/>
      <c r="FK21" s="107"/>
      <c r="FL21" s="107"/>
      <c r="FM21" s="107"/>
      <c r="FN21" s="107"/>
      <c r="FO21" s="107"/>
      <c r="FP21" s="107"/>
      <c r="FQ21" s="107"/>
      <c r="FR21" s="107"/>
      <c r="FS21" s="107"/>
      <c r="FT21" s="107"/>
      <c r="FU21" s="107"/>
      <c r="FV21" s="107"/>
      <c r="FW21" s="107"/>
      <c r="FX21" s="107"/>
      <c r="FY21" s="107"/>
      <c r="FZ21" s="107"/>
      <c r="GA21" s="107"/>
      <c r="GB21" s="107"/>
      <c r="GC21" s="107"/>
      <c r="GD21" s="107"/>
      <c r="GE21" s="107"/>
      <c r="GF21" s="107"/>
      <c r="GG21" s="107"/>
      <c r="GH21" s="107"/>
      <c r="GI21" s="107"/>
      <c r="GJ21" s="107"/>
      <c r="GK21" s="107"/>
      <c r="GL21" s="107"/>
      <c r="GM21" s="107"/>
      <c r="GN21" s="107"/>
      <c r="GO21" s="107"/>
      <c r="GP21" s="107"/>
      <c r="GQ21" s="107"/>
      <c r="GR21" s="107"/>
      <c r="GS21" s="107"/>
      <c r="GT21" s="107"/>
      <c r="GU21" s="107"/>
      <c r="GV21" s="107"/>
      <c r="GW21" s="107"/>
      <c r="GX21" s="107"/>
      <c r="GY21" s="107"/>
      <c r="GZ21" s="107"/>
      <c r="HA21" s="107"/>
      <c r="HB21" s="107"/>
      <c r="HC21" s="107"/>
      <c r="HD21" s="107"/>
      <c r="HE21" s="107"/>
      <c r="HF21" s="107"/>
      <c r="HG21" s="107"/>
      <c r="HH21" s="107"/>
      <c r="HI21" s="107"/>
      <c r="HJ21" s="107"/>
      <c r="HK21" s="107"/>
      <c r="HL21" s="107"/>
      <c r="HM21" s="107"/>
      <c r="HN21" s="107"/>
      <c r="HO21" s="107"/>
      <c r="HP21" s="107"/>
      <c r="HQ21" s="107"/>
      <c r="HR21" s="107"/>
      <c r="HS21" s="107"/>
      <c r="HT21" s="107"/>
      <c r="HU21" s="107"/>
      <c r="HV21" s="107"/>
      <c r="HW21" s="107"/>
      <c r="HX21" s="107"/>
      <c r="HY21" s="107"/>
      <c r="HZ21" s="107"/>
      <c r="IA21" s="107"/>
      <c r="IB21" s="107"/>
      <c r="IC21" s="107"/>
      <c r="ID21" s="107"/>
      <c r="IE21" s="107"/>
      <c r="IF21" s="107"/>
      <c r="IG21" s="107"/>
      <c r="IH21" s="107"/>
      <c r="II21" s="107"/>
      <c r="IJ21" s="107"/>
      <c r="IK21" s="107"/>
      <c r="IL21" s="107"/>
      <c r="IM21" s="107"/>
      <c r="IN21" s="107"/>
      <c r="IO21" s="107"/>
      <c r="IP21" s="107"/>
      <c r="IQ21" s="107"/>
      <c r="IR21" s="107"/>
      <c r="IS21" s="107"/>
      <c r="IT21" s="107"/>
      <c r="IU21" s="107"/>
      <c r="IV21" s="107"/>
    </row>
    <row r="22" spans="1:256" s="106" customFormat="1" ht="39.75" customHeight="1">
      <c r="A22" s="81">
        <v>8</v>
      </c>
      <c r="B22" s="299"/>
      <c r="C22" s="536"/>
      <c r="D22" s="536"/>
      <c r="E22" s="292"/>
      <c r="F22" s="297" t="s">
        <v>312</v>
      </c>
      <c r="G22" s="294" t="e">
        <f ca="1" t="shared" si="0"/>
        <v>#VALUE!</v>
      </c>
      <c r="H22" s="295" t="e">
        <f>INT((#REF!-F22)/365)</f>
        <v>#REF!</v>
      </c>
      <c r="I22" s="292"/>
      <c r="J22" s="291"/>
      <c r="K22" s="292"/>
      <c r="L22" s="292"/>
      <c r="M22" s="292"/>
      <c r="N22" s="292"/>
      <c r="O22" s="292"/>
      <c r="P22" s="292"/>
      <c r="Q22" s="292"/>
      <c r="R22" s="292"/>
      <c r="S22" s="292"/>
      <c r="T22" s="292"/>
      <c r="U22" s="292"/>
      <c r="V22" s="292"/>
      <c r="W22" s="292"/>
      <c r="X22" s="292"/>
      <c r="Y22" s="292"/>
      <c r="Z22" s="292"/>
      <c r="AA22" s="292"/>
      <c r="AB22" s="296"/>
      <c r="AC22" s="296"/>
      <c r="AD22" s="292"/>
      <c r="AE22" s="292"/>
      <c r="AF22" s="292"/>
      <c r="AG22" s="292"/>
      <c r="AH22" s="292"/>
      <c r="AI22" s="292"/>
      <c r="AJ22" s="291"/>
      <c r="AK22" s="291"/>
      <c r="AL22" s="291"/>
      <c r="AM22" s="300"/>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s="107"/>
      <c r="CH22" s="107"/>
      <c r="CI22" s="107"/>
      <c r="CJ22" s="107"/>
      <c r="CK22" s="107"/>
      <c r="CL22" s="107"/>
      <c r="CM22" s="107"/>
      <c r="CN22" s="107"/>
      <c r="CO22" s="107"/>
      <c r="CP22" s="107"/>
      <c r="CQ22" s="107"/>
      <c r="CR22" s="107"/>
      <c r="CS22" s="107"/>
      <c r="CT22" s="107"/>
      <c r="CU22" s="107"/>
      <c r="CV22" s="107"/>
      <c r="CW22" s="107"/>
      <c r="CX22" s="107"/>
      <c r="CY22" s="107"/>
      <c r="CZ22" s="107"/>
      <c r="DA22" s="107"/>
      <c r="DB22" s="107"/>
      <c r="DC22" s="107"/>
      <c r="DD22" s="107"/>
      <c r="DE22" s="107"/>
      <c r="DF22" s="107"/>
      <c r="DG22" s="107"/>
      <c r="DH22" s="107"/>
      <c r="DI22" s="107"/>
      <c r="DJ22" s="107"/>
      <c r="DK22" s="107"/>
      <c r="DL22" s="107"/>
      <c r="DM22" s="107"/>
      <c r="DN22" s="107"/>
      <c r="DO22" s="107"/>
      <c r="DP22" s="107"/>
      <c r="DQ22" s="107"/>
      <c r="DR22" s="107"/>
      <c r="DS22" s="107"/>
      <c r="DT22" s="107"/>
      <c r="DU22" s="107"/>
      <c r="DV22" s="107"/>
      <c r="DW22" s="107"/>
      <c r="DX22" s="107"/>
      <c r="DY22" s="107"/>
      <c r="DZ22" s="107"/>
      <c r="EA22" s="107"/>
      <c r="EB22" s="107"/>
      <c r="EC22" s="107"/>
      <c r="ED22" s="107"/>
      <c r="EE22" s="107"/>
      <c r="EF22" s="107"/>
      <c r="EG22" s="107"/>
      <c r="EH22" s="107"/>
      <c r="EI22" s="107"/>
      <c r="EJ22" s="107"/>
      <c r="EK22" s="107"/>
      <c r="EL22" s="107"/>
      <c r="EM22" s="107"/>
      <c r="EN22" s="107"/>
      <c r="EO22" s="107"/>
      <c r="EP22" s="107"/>
      <c r="EQ22" s="107"/>
      <c r="ER22" s="107"/>
      <c r="ES22" s="107"/>
      <c r="ET22" s="107"/>
      <c r="EU22" s="107"/>
      <c r="EV22" s="107"/>
      <c r="EW22" s="107"/>
      <c r="EX22" s="107"/>
      <c r="EY22" s="107"/>
      <c r="EZ22" s="107"/>
      <c r="FA22" s="107"/>
      <c r="FB22" s="107"/>
      <c r="FC22" s="107"/>
      <c r="FD22" s="107"/>
      <c r="FE22" s="107"/>
      <c r="FF22" s="107"/>
      <c r="FG22" s="107"/>
      <c r="FH22" s="107"/>
      <c r="FI22" s="107"/>
      <c r="FJ22" s="107"/>
      <c r="FK22" s="107"/>
      <c r="FL22" s="107"/>
      <c r="FM22" s="107"/>
      <c r="FN22" s="107"/>
      <c r="FO22" s="107"/>
      <c r="FP22" s="107"/>
      <c r="FQ22" s="107"/>
      <c r="FR22" s="107"/>
      <c r="FS22" s="107"/>
      <c r="FT22" s="107"/>
      <c r="FU22" s="107"/>
      <c r="FV22" s="107"/>
      <c r="FW22" s="107"/>
      <c r="FX22" s="107"/>
      <c r="FY22" s="107"/>
      <c r="FZ22" s="107"/>
      <c r="GA22" s="107"/>
      <c r="GB22" s="107"/>
      <c r="GC22" s="107"/>
      <c r="GD22" s="107"/>
      <c r="GE22" s="107"/>
      <c r="GF22" s="107"/>
      <c r="GG22" s="107"/>
      <c r="GH22" s="107"/>
      <c r="GI22" s="107"/>
      <c r="GJ22" s="107"/>
      <c r="GK22" s="107"/>
      <c r="GL22" s="107"/>
      <c r="GM22" s="107"/>
      <c r="GN22" s="107"/>
      <c r="GO22" s="107"/>
      <c r="GP22" s="107"/>
      <c r="GQ22" s="107"/>
      <c r="GR22" s="107"/>
      <c r="GS22" s="107"/>
      <c r="GT22" s="107"/>
      <c r="GU22" s="107"/>
      <c r="GV22" s="107"/>
      <c r="GW22" s="107"/>
      <c r="GX22" s="107"/>
      <c r="GY22" s="107"/>
      <c r="GZ22" s="107"/>
      <c r="HA22" s="107"/>
      <c r="HB22" s="107"/>
      <c r="HC22" s="107"/>
      <c r="HD22" s="107"/>
      <c r="HE22" s="107"/>
      <c r="HF22" s="107"/>
      <c r="HG22" s="107"/>
      <c r="HH22" s="107"/>
      <c r="HI22" s="107"/>
      <c r="HJ22" s="107"/>
      <c r="HK22" s="107"/>
      <c r="HL22" s="107"/>
      <c r="HM22" s="107"/>
      <c r="HN22" s="107"/>
      <c r="HO22" s="107"/>
      <c r="HP22" s="107"/>
      <c r="HQ22" s="107"/>
      <c r="HR22" s="107"/>
      <c r="HS22" s="107"/>
      <c r="HT22" s="107"/>
      <c r="HU22" s="107"/>
      <c r="HV22" s="107"/>
      <c r="HW22" s="107"/>
      <c r="HX22" s="107"/>
      <c r="HY22" s="107"/>
      <c r="HZ22" s="107"/>
      <c r="IA22" s="107"/>
      <c r="IB22" s="107"/>
      <c r="IC22" s="107"/>
      <c r="ID22" s="107"/>
      <c r="IE22" s="107"/>
      <c r="IF22" s="107"/>
      <c r="IG22" s="107"/>
      <c r="IH22" s="107"/>
      <c r="II22" s="107"/>
      <c r="IJ22" s="107"/>
      <c r="IK22" s="107"/>
      <c r="IL22" s="107"/>
      <c r="IM22" s="107"/>
      <c r="IN22" s="107"/>
      <c r="IO22" s="107"/>
      <c r="IP22" s="107"/>
      <c r="IQ22" s="107"/>
      <c r="IR22" s="107"/>
      <c r="IS22" s="107"/>
      <c r="IT22" s="107"/>
      <c r="IU22" s="107"/>
      <c r="IV22" s="107"/>
    </row>
    <row r="23" spans="1:256" s="106" customFormat="1" ht="39.75" customHeight="1">
      <c r="A23" s="81">
        <v>9</v>
      </c>
      <c r="B23" s="299"/>
      <c r="C23" s="536"/>
      <c r="D23" s="536"/>
      <c r="E23" s="292"/>
      <c r="F23" s="293" t="s">
        <v>308</v>
      </c>
      <c r="G23" s="294" t="e">
        <f ca="1" t="shared" si="0"/>
        <v>#VALUE!</v>
      </c>
      <c r="H23" s="295" t="e">
        <f>INT((#REF!-F23)/365)</f>
        <v>#REF!</v>
      </c>
      <c r="I23" s="292"/>
      <c r="J23" s="291"/>
      <c r="K23" s="292"/>
      <c r="L23" s="292"/>
      <c r="M23" s="292"/>
      <c r="N23" s="292"/>
      <c r="O23" s="292"/>
      <c r="P23" s="292"/>
      <c r="Q23" s="292"/>
      <c r="R23" s="292"/>
      <c r="S23" s="292"/>
      <c r="T23" s="292"/>
      <c r="U23" s="292"/>
      <c r="V23" s="292"/>
      <c r="W23" s="292"/>
      <c r="X23" s="292"/>
      <c r="Y23" s="292"/>
      <c r="Z23" s="292"/>
      <c r="AA23" s="292"/>
      <c r="AB23" s="296"/>
      <c r="AC23" s="296"/>
      <c r="AD23" s="292"/>
      <c r="AE23" s="292"/>
      <c r="AF23" s="292"/>
      <c r="AG23" s="292"/>
      <c r="AH23" s="292"/>
      <c r="AI23" s="292"/>
      <c r="AJ23" s="291"/>
      <c r="AK23" s="291"/>
      <c r="AL23" s="291"/>
      <c r="AM23" s="300"/>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c r="CS23" s="107"/>
      <c r="CT23" s="107"/>
      <c r="CU23" s="107"/>
      <c r="CV23" s="107"/>
      <c r="CW23" s="107"/>
      <c r="CX23" s="107"/>
      <c r="CY23" s="107"/>
      <c r="CZ23" s="107"/>
      <c r="DA23" s="107"/>
      <c r="DB23" s="107"/>
      <c r="DC23" s="107"/>
      <c r="DD23" s="107"/>
      <c r="DE23" s="107"/>
      <c r="DF23" s="107"/>
      <c r="DG23" s="107"/>
      <c r="DH23" s="107"/>
      <c r="DI23" s="107"/>
      <c r="DJ23" s="107"/>
      <c r="DK23" s="107"/>
      <c r="DL23" s="107"/>
      <c r="DM23" s="107"/>
      <c r="DN23" s="107"/>
      <c r="DO23" s="107"/>
      <c r="DP23" s="107"/>
      <c r="DQ23" s="107"/>
      <c r="DR23" s="107"/>
      <c r="DS23" s="107"/>
      <c r="DT23" s="107"/>
      <c r="DU23" s="107"/>
      <c r="DV23" s="107"/>
      <c r="DW23" s="107"/>
      <c r="DX23" s="107"/>
      <c r="DY23" s="107"/>
      <c r="DZ23" s="107"/>
      <c r="EA23" s="107"/>
      <c r="EB23" s="107"/>
      <c r="EC23" s="107"/>
      <c r="ED23" s="107"/>
      <c r="EE23" s="107"/>
      <c r="EF23" s="107"/>
      <c r="EG23" s="107"/>
      <c r="EH23" s="107"/>
      <c r="EI23" s="107"/>
      <c r="EJ23" s="107"/>
      <c r="EK23" s="107"/>
      <c r="EL23" s="107"/>
      <c r="EM23" s="107"/>
      <c r="EN23" s="107"/>
      <c r="EO23" s="107"/>
      <c r="EP23" s="107"/>
      <c r="EQ23" s="107"/>
      <c r="ER23" s="107"/>
      <c r="ES23" s="107"/>
      <c r="ET23" s="107"/>
      <c r="EU23" s="107"/>
      <c r="EV23" s="107"/>
      <c r="EW23" s="107"/>
      <c r="EX23" s="107"/>
      <c r="EY23" s="107"/>
      <c r="EZ23" s="107"/>
      <c r="FA23" s="107"/>
      <c r="FB23" s="107"/>
      <c r="FC23" s="107"/>
      <c r="FD23" s="107"/>
      <c r="FE23" s="107"/>
      <c r="FF23" s="107"/>
      <c r="FG23" s="107"/>
      <c r="FH23" s="107"/>
      <c r="FI23" s="107"/>
      <c r="FJ23" s="107"/>
      <c r="FK23" s="107"/>
      <c r="FL23" s="107"/>
      <c r="FM23" s="107"/>
      <c r="FN23" s="107"/>
      <c r="FO23" s="107"/>
      <c r="FP23" s="107"/>
      <c r="FQ23" s="107"/>
      <c r="FR23" s="107"/>
      <c r="FS23" s="107"/>
      <c r="FT23" s="107"/>
      <c r="FU23" s="107"/>
      <c r="FV23" s="107"/>
      <c r="FW23" s="107"/>
      <c r="FX23" s="107"/>
      <c r="FY23" s="107"/>
      <c r="FZ23" s="107"/>
      <c r="GA23" s="107"/>
      <c r="GB23" s="107"/>
      <c r="GC23" s="107"/>
      <c r="GD23" s="107"/>
      <c r="GE23" s="107"/>
      <c r="GF23" s="107"/>
      <c r="GG23" s="107"/>
      <c r="GH23" s="107"/>
      <c r="GI23" s="107"/>
      <c r="GJ23" s="107"/>
      <c r="GK23" s="107"/>
      <c r="GL23" s="107"/>
      <c r="GM23" s="107"/>
      <c r="GN23" s="107"/>
      <c r="GO23" s="107"/>
      <c r="GP23" s="107"/>
      <c r="GQ23" s="107"/>
      <c r="GR23" s="107"/>
      <c r="GS23" s="107"/>
      <c r="GT23" s="107"/>
      <c r="GU23" s="107"/>
      <c r="GV23" s="107"/>
      <c r="GW23" s="107"/>
      <c r="GX23" s="107"/>
      <c r="GY23" s="107"/>
      <c r="GZ23" s="107"/>
      <c r="HA23" s="107"/>
      <c r="HB23" s="107"/>
      <c r="HC23" s="107"/>
      <c r="HD23" s="107"/>
      <c r="HE23" s="107"/>
      <c r="HF23" s="107"/>
      <c r="HG23" s="107"/>
      <c r="HH23" s="107"/>
      <c r="HI23" s="107"/>
      <c r="HJ23" s="107"/>
      <c r="HK23" s="107"/>
      <c r="HL23" s="107"/>
      <c r="HM23" s="107"/>
      <c r="HN23" s="107"/>
      <c r="HO23" s="107"/>
      <c r="HP23" s="107"/>
      <c r="HQ23" s="107"/>
      <c r="HR23" s="107"/>
      <c r="HS23" s="107"/>
      <c r="HT23" s="107"/>
      <c r="HU23" s="107"/>
      <c r="HV23" s="107"/>
      <c r="HW23" s="107"/>
      <c r="HX23" s="107"/>
      <c r="HY23" s="107"/>
      <c r="HZ23" s="107"/>
      <c r="IA23" s="107"/>
      <c r="IB23" s="107"/>
      <c r="IC23" s="107"/>
      <c r="ID23" s="107"/>
      <c r="IE23" s="107"/>
      <c r="IF23" s="107"/>
      <c r="IG23" s="107"/>
      <c r="IH23" s="107"/>
      <c r="II23" s="107"/>
      <c r="IJ23" s="107"/>
      <c r="IK23" s="107"/>
      <c r="IL23" s="107"/>
      <c r="IM23" s="107"/>
      <c r="IN23" s="107"/>
      <c r="IO23" s="107"/>
      <c r="IP23" s="107"/>
      <c r="IQ23" s="107"/>
      <c r="IR23" s="107"/>
      <c r="IS23" s="107"/>
      <c r="IT23" s="107"/>
      <c r="IU23" s="107"/>
      <c r="IV23" s="107"/>
    </row>
    <row r="24" spans="1:256" s="106" customFormat="1" ht="39.75" customHeight="1">
      <c r="A24" s="81">
        <v>10</v>
      </c>
      <c r="B24" s="299"/>
      <c r="C24" s="536"/>
      <c r="D24" s="536"/>
      <c r="E24" s="292"/>
      <c r="F24" s="297" t="s">
        <v>307</v>
      </c>
      <c r="G24" s="294" t="e">
        <f ca="1" t="shared" si="0"/>
        <v>#VALUE!</v>
      </c>
      <c r="H24" s="295" t="e">
        <f>INT((#REF!-F24)/365)</f>
        <v>#REF!</v>
      </c>
      <c r="I24" s="292"/>
      <c r="J24" s="291"/>
      <c r="K24" s="292"/>
      <c r="L24" s="292"/>
      <c r="M24" s="292"/>
      <c r="N24" s="292"/>
      <c r="O24" s="292"/>
      <c r="P24" s="292"/>
      <c r="Q24" s="292"/>
      <c r="R24" s="292"/>
      <c r="S24" s="292"/>
      <c r="T24" s="292"/>
      <c r="U24" s="292"/>
      <c r="V24" s="292"/>
      <c r="W24" s="292"/>
      <c r="X24" s="292"/>
      <c r="Y24" s="292"/>
      <c r="Z24" s="292"/>
      <c r="AA24" s="292"/>
      <c r="AB24" s="296"/>
      <c r="AC24" s="296"/>
      <c r="AD24" s="292"/>
      <c r="AE24" s="292"/>
      <c r="AF24" s="292"/>
      <c r="AG24" s="292"/>
      <c r="AH24" s="292"/>
      <c r="AI24" s="292"/>
      <c r="AJ24" s="291"/>
      <c r="AK24" s="291"/>
      <c r="AL24" s="291"/>
      <c r="AM24" s="300"/>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c r="CJ24" s="107"/>
      <c r="CK24" s="107"/>
      <c r="CL24" s="107"/>
      <c r="CM24" s="107"/>
      <c r="CN24" s="107"/>
      <c r="CO24" s="107"/>
      <c r="CP24" s="107"/>
      <c r="CQ24" s="107"/>
      <c r="CR24" s="107"/>
      <c r="CS24" s="107"/>
      <c r="CT24" s="107"/>
      <c r="CU24" s="107"/>
      <c r="CV24" s="107"/>
      <c r="CW24" s="107"/>
      <c r="CX24" s="107"/>
      <c r="CY24" s="107"/>
      <c r="CZ24" s="107"/>
      <c r="DA24" s="107"/>
      <c r="DB24" s="107"/>
      <c r="DC24" s="107"/>
      <c r="DD24" s="107"/>
      <c r="DE24" s="107"/>
      <c r="DF24" s="107"/>
      <c r="DG24" s="107"/>
      <c r="DH24" s="107"/>
      <c r="DI24" s="107"/>
      <c r="DJ24" s="107"/>
      <c r="DK24" s="107"/>
      <c r="DL24" s="107"/>
      <c r="DM24" s="107"/>
      <c r="DN24" s="107"/>
      <c r="DO24" s="107"/>
      <c r="DP24" s="107"/>
      <c r="DQ24" s="107"/>
      <c r="DR24" s="107"/>
      <c r="DS24" s="107"/>
      <c r="DT24" s="107"/>
      <c r="DU24" s="107"/>
      <c r="DV24" s="107"/>
      <c r="DW24" s="107"/>
      <c r="DX24" s="107"/>
      <c r="DY24" s="107"/>
      <c r="DZ24" s="107"/>
      <c r="EA24" s="107"/>
      <c r="EB24" s="107"/>
      <c r="EC24" s="107"/>
      <c r="ED24" s="107"/>
      <c r="EE24" s="107"/>
      <c r="EF24" s="107"/>
      <c r="EG24" s="107"/>
      <c r="EH24" s="107"/>
      <c r="EI24" s="107"/>
      <c r="EJ24" s="107"/>
      <c r="EK24" s="107"/>
      <c r="EL24" s="107"/>
      <c r="EM24" s="107"/>
      <c r="EN24" s="107"/>
      <c r="EO24" s="107"/>
      <c r="EP24" s="107"/>
      <c r="EQ24" s="107"/>
      <c r="ER24" s="107"/>
      <c r="ES24" s="107"/>
      <c r="ET24" s="107"/>
      <c r="EU24" s="107"/>
      <c r="EV24" s="107"/>
      <c r="EW24" s="107"/>
      <c r="EX24" s="107"/>
      <c r="EY24" s="107"/>
      <c r="EZ24" s="107"/>
      <c r="FA24" s="107"/>
      <c r="FB24" s="107"/>
      <c r="FC24" s="107"/>
      <c r="FD24" s="107"/>
      <c r="FE24" s="107"/>
      <c r="FF24" s="107"/>
      <c r="FG24" s="107"/>
      <c r="FH24" s="107"/>
      <c r="FI24" s="107"/>
      <c r="FJ24" s="107"/>
      <c r="FK24" s="107"/>
      <c r="FL24" s="107"/>
      <c r="FM24" s="107"/>
      <c r="FN24" s="107"/>
      <c r="FO24" s="107"/>
      <c r="FP24" s="107"/>
      <c r="FQ24" s="107"/>
      <c r="FR24" s="107"/>
      <c r="FS24" s="107"/>
      <c r="FT24" s="107"/>
      <c r="FU24" s="107"/>
      <c r="FV24" s="107"/>
      <c r="FW24" s="107"/>
      <c r="FX24" s="107"/>
      <c r="FY24" s="107"/>
      <c r="FZ24" s="107"/>
      <c r="GA24" s="107"/>
      <c r="GB24" s="107"/>
      <c r="GC24" s="107"/>
      <c r="GD24" s="107"/>
      <c r="GE24" s="107"/>
      <c r="GF24" s="107"/>
      <c r="GG24" s="107"/>
      <c r="GH24" s="107"/>
      <c r="GI24" s="107"/>
      <c r="GJ24" s="107"/>
      <c r="GK24" s="107"/>
      <c r="GL24" s="107"/>
      <c r="GM24" s="107"/>
      <c r="GN24" s="107"/>
      <c r="GO24" s="107"/>
      <c r="GP24" s="107"/>
      <c r="GQ24" s="107"/>
      <c r="GR24" s="107"/>
      <c r="GS24" s="107"/>
      <c r="GT24" s="107"/>
      <c r="GU24" s="107"/>
      <c r="GV24" s="107"/>
      <c r="GW24" s="107"/>
      <c r="GX24" s="107"/>
      <c r="GY24" s="107"/>
      <c r="GZ24" s="107"/>
      <c r="HA24" s="107"/>
      <c r="HB24" s="107"/>
      <c r="HC24" s="107"/>
      <c r="HD24" s="107"/>
      <c r="HE24" s="107"/>
      <c r="HF24" s="107"/>
      <c r="HG24" s="107"/>
      <c r="HH24" s="107"/>
      <c r="HI24" s="107"/>
      <c r="HJ24" s="107"/>
      <c r="HK24" s="107"/>
      <c r="HL24" s="107"/>
      <c r="HM24" s="107"/>
      <c r="HN24" s="107"/>
      <c r="HO24" s="107"/>
      <c r="HP24" s="107"/>
      <c r="HQ24" s="107"/>
      <c r="HR24" s="107"/>
      <c r="HS24" s="107"/>
      <c r="HT24" s="107"/>
      <c r="HU24" s="107"/>
      <c r="HV24" s="107"/>
      <c r="HW24" s="107"/>
      <c r="HX24" s="107"/>
      <c r="HY24" s="107"/>
      <c r="HZ24" s="107"/>
      <c r="IA24" s="107"/>
      <c r="IB24" s="107"/>
      <c r="IC24" s="107"/>
      <c r="ID24" s="107"/>
      <c r="IE24" s="107"/>
      <c r="IF24" s="107"/>
      <c r="IG24" s="107"/>
      <c r="IH24" s="107"/>
      <c r="II24" s="107"/>
      <c r="IJ24" s="107"/>
      <c r="IK24" s="107"/>
      <c r="IL24" s="107"/>
      <c r="IM24" s="107"/>
      <c r="IN24" s="107"/>
      <c r="IO24" s="107"/>
      <c r="IP24" s="107"/>
      <c r="IQ24" s="107"/>
      <c r="IR24" s="107"/>
      <c r="IS24" s="107"/>
      <c r="IT24" s="107"/>
      <c r="IU24" s="107"/>
      <c r="IV24" s="107"/>
    </row>
    <row r="25" spans="1:256" s="106" customFormat="1" ht="39.75" customHeight="1">
      <c r="A25" s="81">
        <v>11</v>
      </c>
      <c r="B25" s="299"/>
      <c r="C25" s="536"/>
      <c r="D25" s="536"/>
      <c r="E25" s="292"/>
      <c r="F25" s="293" t="s">
        <v>308</v>
      </c>
      <c r="G25" s="294" t="e">
        <f ca="1">YEAR(NOW())-F25</f>
        <v>#VALUE!</v>
      </c>
      <c r="H25" s="295" t="e">
        <f>INT((#REF!-F25)/365)</f>
        <v>#REF!</v>
      </c>
      <c r="I25" s="292"/>
      <c r="J25" s="291"/>
      <c r="K25" s="292"/>
      <c r="L25" s="292"/>
      <c r="M25" s="292"/>
      <c r="N25" s="292"/>
      <c r="O25" s="292"/>
      <c r="P25" s="292"/>
      <c r="Q25" s="292"/>
      <c r="R25" s="292"/>
      <c r="S25" s="292"/>
      <c r="T25" s="292"/>
      <c r="U25" s="292"/>
      <c r="V25" s="292"/>
      <c r="W25" s="292"/>
      <c r="X25" s="292"/>
      <c r="Y25" s="292"/>
      <c r="Z25" s="292"/>
      <c r="AA25" s="292"/>
      <c r="AB25" s="296"/>
      <c r="AC25" s="296"/>
      <c r="AD25" s="292"/>
      <c r="AE25" s="292"/>
      <c r="AF25" s="292"/>
      <c r="AG25" s="292"/>
      <c r="AH25" s="292"/>
      <c r="AI25" s="292"/>
      <c r="AJ25" s="291"/>
      <c r="AK25" s="291"/>
      <c r="AL25" s="291"/>
      <c r="AM25" s="300"/>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7"/>
      <c r="DA25" s="107"/>
      <c r="DB25" s="107"/>
      <c r="DC25" s="107"/>
      <c r="DD25" s="107"/>
      <c r="DE25" s="107"/>
      <c r="DF25" s="107"/>
      <c r="DG25" s="107"/>
      <c r="DH25" s="107"/>
      <c r="DI25" s="107"/>
      <c r="DJ25" s="107"/>
      <c r="DK25" s="107"/>
      <c r="DL25" s="107"/>
      <c r="DM25" s="107"/>
      <c r="DN25" s="107"/>
      <c r="DO25" s="107"/>
      <c r="DP25" s="107"/>
      <c r="DQ25" s="107"/>
      <c r="DR25" s="107"/>
      <c r="DS25" s="107"/>
      <c r="DT25" s="107"/>
      <c r="DU25" s="107"/>
      <c r="DV25" s="107"/>
      <c r="DW25" s="107"/>
      <c r="DX25" s="107"/>
      <c r="DY25" s="107"/>
      <c r="DZ25" s="107"/>
      <c r="EA25" s="107"/>
      <c r="EB25" s="107"/>
      <c r="EC25" s="107"/>
      <c r="ED25" s="107"/>
      <c r="EE25" s="107"/>
      <c r="EF25" s="107"/>
      <c r="EG25" s="107"/>
      <c r="EH25" s="107"/>
      <c r="EI25" s="107"/>
      <c r="EJ25" s="107"/>
      <c r="EK25" s="107"/>
      <c r="EL25" s="107"/>
      <c r="EM25" s="107"/>
      <c r="EN25" s="107"/>
      <c r="EO25" s="107"/>
      <c r="EP25" s="107"/>
      <c r="EQ25" s="107"/>
      <c r="ER25" s="107"/>
      <c r="ES25" s="107"/>
      <c r="ET25" s="107"/>
      <c r="EU25" s="107"/>
      <c r="EV25" s="107"/>
      <c r="EW25" s="107"/>
      <c r="EX25" s="107"/>
      <c r="EY25" s="107"/>
      <c r="EZ25" s="107"/>
      <c r="FA25" s="107"/>
      <c r="FB25" s="107"/>
      <c r="FC25" s="107"/>
      <c r="FD25" s="107"/>
      <c r="FE25" s="107"/>
      <c r="FF25" s="107"/>
      <c r="FG25" s="107"/>
      <c r="FH25" s="107"/>
      <c r="FI25" s="107"/>
      <c r="FJ25" s="107"/>
      <c r="FK25" s="107"/>
      <c r="FL25" s="107"/>
      <c r="FM25" s="107"/>
      <c r="FN25" s="107"/>
      <c r="FO25" s="107"/>
      <c r="FP25" s="107"/>
      <c r="FQ25" s="107"/>
      <c r="FR25" s="107"/>
      <c r="FS25" s="107"/>
      <c r="FT25" s="107"/>
      <c r="FU25" s="107"/>
      <c r="FV25" s="107"/>
      <c r="FW25" s="107"/>
      <c r="FX25" s="107"/>
      <c r="FY25" s="107"/>
      <c r="FZ25" s="107"/>
      <c r="GA25" s="107"/>
      <c r="GB25" s="107"/>
      <c r="GC25" s="107"/>
      <c r="GD25" s="107"/>
      <c r="GE25" s="107"/>
      <c r="GF25" s="107"/>
      <c r="GG25" s="107"/>
      <c r="GH25" s="107"/>
      <c r="GI25" s="107"/>
      <c r="GJ25" s="107"/>
      <c r="GK25" s="107"/>
      <c r="GL25" s="107"/>
      <c r="GM25" s="107"/>
      <c r="GN25" s="107"/>
      <c r="GO25" s="107"/>
      <c r="GP25" s="107"/>
      <c r="GQ25" s="107"/>
      <c r="GR25" s="107"/>
      <c r="GS25" s="107"/>
      <c r="GT25" s="107"/>
      <c r="GU25" s="107"/>
      <c r="GV25" s="107"/>
      <c r="GW25" s="107"/>
      <c r="GX25" s="107"/>
      <c r="GY25" s="107"/>
      <c r="GZ25" s="107"/>
      <c r="HA25" s="107"/>
      <c r="HB25" s="107"/>
      <c r="HC25" s="107"/>
      <c r="HD25" s="107"/>
      <c r="HE25" s="107"/>
      <c r="HF25" s="107"/>
      <c r="HG25" s="107"/>
      <c r="HH25" s="107"/>
      <c r="HI25" s="107"/>
      <c r="HJ25" s="107"/>
      <c r="HK25" s="107"/>
      <c r="HL25" s="107"/>
      <c r="HM25" s="107"/>
      <c r="HN25" s="107"/>
      <c r="HO25" s="107"/>
      <c r="HP25" s="107"/>
      <c r="HQ25" s="107"/>
      <c r="HR25" s="107"/>
      <c r="HS25" s="107"/>
      <c r="HT25" s="107"/>
      <c r="HU25" s="107"/>
      <c r="HV25" s="107"/>
      <c r="HW25" s="107"/>
      <c r="HX25" s="107"/>
      <c r="HY25" s="107"/>
      <c r="HZ25" s="107"/>
      <c r="IA25" s="107"/>
      <c r="IB25" s="107"/>
      <c r="IC25" s="107"/>
      <c r="ID25" s="107"/>
      <c r="IE25" s="107"/>
      <c r="IF25" s="107"/>
      <c r="IG25" s="107"/>
      <c r="IH25" s="107"/>
      <c r="II25" s="107"/>
      <c r="IJ25" s="107"/>
      <c r="IK25" s="107"/>
      <c r="IL25" s="107"/>
      <c r="IM25" s="107"/>
      <c r="IN25" s="107"/>
      <c r="IO25" s="107"/>
      <c r="IP25" s="107"/>
      <c r="IQ25" s="107"/>
      <c r="IR25" s="107"/>
      <c r="IS25" s="107"/>
      <c r="IT25" s="107"/>
      <c r="IU25" s="107"/>
      <c r="IV25" s="107"/>
    </row>
    <row r="26" spans="1:256" s="106" customFormat="1" ht="39.75" customHeight="1">
      <c r="A26" s="81">
        <v>12</v>
      </c>
      <c r="B26" s="299"/>
      <c r="C26" s="536"/>
      <c r="D26" s="536"/>
      <c r="E26" s="292"/>
      <c r="F26" s="297" t="s">
        <v>307</v>
      </c>
      <c r="G26" s="294" t="e">
        <f ca="1" t="shared" si="0"/>
        <v>#VALUE!</v>
      </c>
      <c r="H26" s="295" t="e">
        <f>INT((#REF!-F26)/365)</f>
        <v>#REF!</v>
      </c>
      <c r="I26" s="292"/>
      <c r="J26" s="291"/>
      <c r="K26" s="292"/>
      <c r="L26" s="292"/>
      <c r="M26" s="292"/>
      <c r="N26" s="292"/>
      <c r="O26" s="292"/>
      <c r="P26" s="292"/>
      <c r="Q26" s="292"/>
      <c r="R26" s="292"/>
      <c r="S26" s="292"/>
      <c r="T26" s="292"/>
      <c r="U26" s="292"/>
      <c r="V26" s="292"/>
      <c r="W26" s="292"/>
      <c r="X26" s="292"/>
      <c r="Y26" s="292"/>
      <c r="Z26" s="292"/>
      <c r="AA26" s="292"/>
      <c r="AB26" s="296"/>
      <c r="AC26" s="296"/>
      <c r="AD26" s="292"/>
      <c r="AE26" s="292"/>
      <c r="AF26" s="292"/>
      <c r="AG26" s="292"/>
      <c r="AH26" s="292"/>
      <c r="AI26" s="292"/>
      <c r="AJ26" s="291"/>
      <c r="AK26" s="291"/>
      <c r="AL26" s="291"/>
      <c r="AM26" s="300"/>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7"/>
      <c r="CK26" s="107"/>
      <c r="CL26" s="107"/>
      <c r="CM26" s="107"/>
      <c r="CN26" s="107"/>
      <c r="CO26" s="107"/>
      <c r="CP26" s="107"/>
      <c r="CQ26" s="107"/>
      <c r="CR26" s="107"/>
      <c r="CS26" s="107"/>
      <c r="CT26" s="107"/>
      <c r="CU26" s="107"/>
      <c r="CV26" s="107"/>
      <c r="CW26" s="107"/>
      <c r="CX26" s="107"/>
      <c r="CY26" s="107"/>
      <c r="CZ26" s="107"/>
      <c r="DA26" s="107"/>
      <c r="DB26" s="107"/>
      <c r="DC26" s="107"/>
      <c r="DD26" s="107"/>
      <c r="DE26" s="107"/>
      <c r="DF26" s="107"/>
      <c r="DG26" s="107"/>
      <c r="DH26" s="107"/>
      <c r="DI26" s="107"/>
      <c r="DJ26" s="107"/>
      <c r="DK26" s="107"/>
      <c r="DL26" s="107"/>
      <c r="DM26" s="107"/>
      <c r="DN26" s="107"/>
      <c r="DO26" s="107"/>
      <c r="DP26" s="107"/>
      <c r="DQ26" s="107"/>
      <c r="DR26" s="107"/>
      <c r="DS26" s="107"/>
      <c r="DT26" s="107"/>
      <c r="DU26" s="107"/>
      <c r="DV26" s="107"/>
      <c r="DW26" s="107"/>
      <c r="DX26" s="107"/>
      <c r="DY26" s="107"/>
      <c r="DZ26" s="107"/>
      <c r="EA26" s="107"/>
      <c r="EB26" s="107"/>
      <c r="EC26" s="107"/>
      <c r="ED26" s="107"/>
      <c r="EE26" s="107"/>
      <c r="EF26" s="107"/>
      <c r="EG26" s="107"/>
      <c r="EH26" s="107"/>
      <c r="EI26" s="107"/>
      <c r="EJ26" s="107"/>
      <c r="EK26" s="107"/>
      <c r="EL26" s="107"/>
      <c r="EM26" s="107"/>
      <c r="EN26" s="107"/>
      <c r="EO26" s="107"/>
      <c r="EP26" s="107"/>
      <c r="EQ26" s="107"/>
      <c r="ER26" s="107"/>
      <c r="ES26" s="107"/>
      <c r="ET26" s="107"/>
      <c r="EU26" s="107"/>
      <c r="EV26" s="107"/>
      <c r="EW26" s="107"/>
      <c r="EX26" s="107"/>
      <c r="EY26" s="107"/>
      <c r="EZ26" s="107"/>
      <c r="FA26" s="107"/>
      <c r="FB26" s="107"/>
      <c r="FC26" s="107"/>
      <c r="FD26" s="107"/>
      <c r="FE26" s="107"/>
      <c r="FF26" s="107"/>
      <c r="FG26" s="107"/>
      <c r="FH26" s="107"/>
      <c r="FI26" s="107"/>
      <c r="FJ26" s="107"/>
      <c r="FK26" s="107"/>
      <c r="FL26" s="107"/>
      <c r="FM26" s="107"/>
      <c r="FN26" s="107"/>
      <c r="FO26" s="107"/>
      <c r="FP26" s="107"/>
      <c r="FQ26" s="107"/>
      <c r="FR26" s="107"/>
      <c r="FS26" s="107"/>
      <c r="FT26" s="107"/>
      <c r="FU26" s="107"/>
      <c r="FV26" s="107"/>
      <c r="FW26" s="107"/>
      <c r="FX26" s="107"/>
      <c r="FY26" s="107"/>
      <c r="FZ26" s="107"/>
      <c r="GA26" s="107"/>
      <c r="GB26" s="107"/>
      <c r="GC26" s="107"/>
      <c r="GD26" s="107"/>
      <c r="GE26" s="107"/>
      <c r="GF26" s="107"/>
      <c r="GG26" s="107"/>
      <c r="GH26" s="107"/>
      <c r="GI26" s="107"/>
      <c r="GJ26" s="107"/>
      <c r="GK26" s="107"/>
      <c r="GL26" s="107"/>
      <c r="GM26" s="107"/>
      <c r="GN26" s="107"/>
      <c r="GO26" s="107"/>
      <c r="GP26" s="107"/>
      <c r="GQ26" s="107"/>
      <c r="GR26" s="107"/>
      <c r="GS26" s="107"/>
      <c r="GT26" s="107"/>
      <c r="GU26" s="107"/>
      <c r="GV26" s="107"/>
      <c r="GW26" s="107"/>
      <c r="GX26" s="107"/>
      <c r="GY26" s="107"/>
      <c r="GZ26" s="107"/>
      <c r="HA26" s="107"/>
      <c r="HB26" s="107"/>
      <c r="HC26" s="107"/>
      <c r="HD26" s="107"/>
      <c r="HE26" s="107"/>
      <c r="HF26" s="107"/>
      <c r="HG26" s="107"/>
      <c r="HH26" s="107"/>
      <c r="HI26" s="107"/>
      <c r="HJ26" s="107"/>
      <c r="HK26" s="107"/>
      <c r="HL26" s="107"/>
      <c r="HM26" s="107"/>
      <c r="HN26" s="107"/>
      <c r="HO26" s="107"/>
      <c r="HP26" s="107"/>
      <c r="HQ26" s="107"/>
      <c r="HR26" s="107"/>
      <c r="HS26" s="107"/>
      <c r="HT26" s="107"/>
      <c r="HU26" s="107"/>
      <c r="HV26" s="107"/>
      <c r="HW26" s="107"/>
      <c r="HX26" s="107"/>
      <c r="HY26" s="107"/>
      <c r="HZ26" s="107"/>
      <c r="IA26" s="107"/>
      <c r="IB26" s="107"/>
      <c r="IC26" s="107"/>
      <c r="ID26" s="107"/>
      <c r="IE26" s="107"/>
      <c r="IF26" s="107"/>
      <c r="IG26" s="107"/>
      <c r="IH26" s="107"/>
      <c r="II26" s="107"/>
      <c r="IJ26" s="107"/>
      <c r="IK26" s="107"/>
      <c r="IL26" s="107"/>
      <c r="IM26" s="107"/>
      <c r="IN26" s="107"/>
      <c r="IO26" s="107"/>
      <c r="IP26" s="107"/>
      <c r="IQ26" s="107"/>
      <c r="IR26" s="107"/>
      <c r="IS26" s="107"/>
      <c r="IT26" s="107"/>
      <c r="IU26" s="107"/>
      <c r="IV26" s="107"/>
    </row>
    <row r="27" spans="1:256" s="106" customFormat="1" ht="39.75" customHeight="1">
      <c r="A27" s="81">
        <v>13</v>
      </c>
      <c r="B27" s="299"/>
      <c r="C27" s="536"/>
      <c r="D27" s="536"/>
      <c r="E27" s="292"/>
      <c r="F27" s="293" t="s">
        <v>308</v>
      </c>
      <c r="G27" s="294" t="e">
        <f ca="1" t="shared" si="0"/>
        <v>#VALUE!</v>
      </c>
      <c r="H27" s="295" t="e">
        <f>INT((#REF!-F27)/365)</f>
        <v>#REF!</v>
      </c>
      <c r="I27" s="292"/>
      <c r="J27" s="291"/>
      <c r="K27" s="292"/>
      <c r="L27" s="292"/>
      <c r="M27" s="292"/>
      <c r="N27" s="292"/>
      <c r="O27" s="292"/>
      <c r="P27" s="292"/>
      <c r="Q27" s="292"/>
      <c r="R27" s="292"/>
      <c r="S27" s="292"/>
      <c r="T27" s="292"/>
      <c r="U27" s="292"/>
      <c r="V27" s="292"/>
      <c r="W27" s="292"/>
      <c r="X27" s="292"/>
      <c r="Y27" s="292"/>
      <c r="Z27" s="292"/>
      <c r="AA27" s="292"/>
      <c r="AB27" s="296"/>
      <c r="AC27" s="296"/>
      <c r="AD27" s="292"/>
      <c r="AE27" s="292"/>
      <c r="AF27" s="292"/>
      <c r="AG27" s="292"/>
      <c r="AH27" s="292"/>
      <c r="AI27" s="292"/>
      <c r="AJ27" s="291"/>
      <c r="AK27" s="291"/>
      <c r="AL27" s="291"/>
      <c r="AM27" s="300"/>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c r="CN27" s="107"/>
      <c r="CO27" s="107"/>
      <c r="CP27" s="107"/>
      <c r="CQ27" s="107"/>
      <c r="CR27" s="107"/>
      <c r="CS27" s="107"/>
      <c r="CT27" s="107"/>
      <c r="CU27" s="107"/>
      <c r="CV27" s="107"/>
      <c r="CW27" s="107"/>
      <c r="CX27" s="107"/>
      <c r="CY27" s="107"/>
      <c r="CZ27" s="107"/>
      <c r="DA27" s="107"/>
      <c r="DB27" s="107"/>
      <c r="DC27" s="107"/>
      <c r="DD27" s="107"/>
      <c r="DE27" s="107"/>
      <c r="DF27" s="107"/>
      <c r="DG27" s="107"/>
      <c r="DH27" s="107"/>
      <c r="DI27" s="107"/>
      <c r="DJ27" s="107"/>
      <c r="DK27" s="107"/>
      <c r="DL27" s="107"/>
      <c r="DM27" s="107"/>
      <c r="DN27" s="107"/>
      <c r="DO27" s="107"/>
      <c r="DP27" s="107"/>
      <c r="DQ27" s="107"/>
      <c r="DR27" s="107"/>
      <c r="DS27" s="107"/>
      <c r="DT27" s="107"/>
      <c r="DU27" s="107"/>
      <c r="DV27" s="107"/>
      <c r="DW27" s="107"/>
      <c r="DX27" s="107"/>
      <c r="DY27" s="107"/>
      <c r="DZ27" s="107"/>
      <c r="EA27" s="107"/>
      <c r="EB27" s="107"/>
      <c r="EC27" s="107"/>
      <c r="ED27" s="107"/>
      <c r="EE27" s="107"/>
      <c r="EF27" s="107"/>
      <c r="EG27" s="107"/>
      <c r="EH27" s="107"/>
      <c r="EI27" s="107"/>
      <c r="EJ27" s="107"/>
      <c r="EK27" s="107"/>
      <c r="EL27" s="107"/>
      <c r="EM27" s="107"/>
      <c r="EN27" s="107"/>
      <c r="EO27" s="107"/>
      <c r="EP27" s="107"/>
      <c r="EQ27" s="107"/>
      <c r="ER27" s="107"/>
      <c r="ES27" s="107"/>
      <c r="ET27" s="107"/>
      <c r="EU27" s="107"/>
      <c r="EV27" s="107"/>
      <c r="EW27" s="107"/>
      <c r="EX27" s="107"/>
      <c r="EY27" s="107"/>
      <c r="EZ27" s="107"/>
      <c r="FA27" s="107"/>
      <c r="FB27" s="107"/>
      <c r="FC27" s="107"/>
      <c r="FD27" s="107"/>
      <c r="FE27" s="107"/>
      <c r="FF27" s="107"/>
      <c r="FG27" s="107"/>
      <c r="FH27" s="107"/>
      <c r="FI27" s="107"/>
      <c r="FJ27" s="107"/>
      <c r="FK27" s="107"/>
      <c r="FL27" s="107"/>
      <c r="FM27" s="107"/>
      <c r="FN27" s="107"/>
      <c r="FO27" s="107"/>
      <c r="FP27" s="107"/>
      <c r="FQ27" s="107"/>
      <c r="FR27" s="107"/>
      <c r="FS27" s="107"/>
      <c r="FT27" s="107"/>
      <c r="FU27" s="107"/>
      <c r="FV27" s="107"/>
      <c r="FW27" s="107"/>
      <c r="FX27" s="107"/>
      <c r="FY27" s="107"/>
      <c r="FZ27" s="107"/>
      <c r="GA27" s="107"/>
      <c r="GB27" s="107"/>
      <c r="GC27" s="107"/>
      <c r="GD27" s="107"/>
      <c r="GE27" s="107"/>
      <c r="GF27" s="107"/>
      <c r="GG27" s="107"/>
      <c r="GH27" s="107"/>
      <c r="GI27" s="107"/>
      <c r="GJ27" s="107"/>
      <c r="GK27" s="107"/>
      <c r="GL27" s="107"/>
      <c r="GM27" s="107"/>
      <c r="GN27" s="107"/>
      <c r="GO27" s="107"/>
      <c r="GP27" s="107"/>
      <c r="GQ27" s="107"/>
      <c r="GR27" s="107"/>
      <c r="GS27" s="107"/>
      <c r="GT27" s="107"/>
      <c r="GU27" s="107"/>
      <c r="GV27" s="107"/>
      <c r="GW27" s="107"/>
      <c r="GX27" s="107"/>
      <c r="GY27" s="107"/>
      <c r="GZ27" s="107"/>
      <c r="HA27" s="107"/>
      <c r="HB27" s="107"/>
      <c r="HC27" s="107"/>
      <c r="HD27" s="107"/>
      <c r="HE27" s="107"/>
      <c r="HF27" s="107"/>
      <c r="HG27" s="107"/>
      <c r="HH27" s="107"/>
      <c r="HI27" s="107"/>
      <c r="HJ27" s="107"/>
      <c r="HK27" s="107"/>
      <c r="HL27" s="107"/>
      <c r="HM27" s="107"/>
      <c r="HN27" s="107"/>
      <c r="HO27" s="107"/>
      <c r="HP27" s="107"/>
      <c r="HQ27" s="107"/>
      <c r="HR27" s="107"/>
      <c r="HS27" s="107"/>
      <c r="HT27" s="107"/>
      <c r="HU27" s="107"/>
      <c r="HV27" s="107"/>
      <c r="HW27" s="107"/>
      <c r="HX27" s="107"/>
      <c r="HY27" s="107"/>
      <c r="HZ27" s="107"/>
      <c r="IA27" s="107"/>
      <c r="IB27" s="107"/>
      <c r="IC27" s="107"/>
      <c r="ID27" s="107"/>
      <c r="IE27" s="107"/>
      <c r="IF27" s="107"/>
      <c r="IG27" s="107"/>
      <c r="IH27" s="107"/>
      <c r="II27" s="107"/>
      <c r="IJ27" s="107"/>
      <c r="IK27" s="107"/>
      <c r="IL27" s="107"/>
      <c r="IM27" s="107"/>
      <c r="IN27" s="107"/>
      <c r="IO27" s="107"/>
      <c r="IP27" s="107"/>
      <c r="IQ27" s="107"/>
      <c r="IR27" s="107"/>
      <c r="IS27" s="107"/>
      <c r="IT27" s="107"/>
      <c r="IU27" s="107"/>
      <c r="IV27" s="107"/>
    </row>
    <row r="28" spans="1:256" s="106" customFormat="1" ht="39.75" customHeight="1">
      <c r="A28" s="81">
        <v>14</v>
      </c>
      <c r="B28" s="299"/>
      <c r="C28" s="536"/>
      <c r="D28" s="536"/>
      <c r="E28" s="292"/>
      <c r="F28" s="293" t="s">
        <v>308</v>
      </c>
      <c r="G28" s="294" t="e">
        <f ca="1" t="shared" si="0"/>
        <v>#VALUE!</v>
      </c>
      <c r="H28" s="295" t="e">
        <f>INT((#REF!-F28)/365)</f>
        <v>#REF!</v>
      </c>
      <c r="I28" s="292"/>
      <c r="J28" s="291"/>
      <c r="K28" s="292"/>
      <c r="L28" s="292"/>
      <c r="M28" s="292"/>
      <c r="N28" s="292"/>
      <c r="O28" s="292"/>
      <c r="P28" s="292"/>
      <c r="Q28" s="292"/>
      <c r="R28" s="292"/>
      <c r="S28" s="292"/>
      <c r="T28" s="292"/>
      <c r="U28" s="292"/>
      <c r="V28" s="292"/>
      <c r="W28" s="292"/>
      <c r="X28" s="292"/>
      <c r="Y28" s="292"/>
      <c r="Z28" s="292"/>
      <c r="AA28" s="292"/>
      <c r="AB28" s="296"/>
      <c r="AC28" s="296"/>
      <c r="AD28" s="292"/>
      <c r="AE28" s="292"/>
      <c r="AF28" s="292"/>
      <c r="AG28" s="292"/>
      <c r="AH28" s="292"/>
      <c r="AI28" s="292"/>
      <c r="AJ28" s="291"/>
      <c r="AK28" s="291"/>
      <c r="AL28" s="291"/>
      <c r="AM28" s="300"/>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c r="CW28" s="107"/>
      <c r="CX28" s="107"/>
      <c r="CY28" s="107"/>
      <c r="CZ28" s="107"/>
      <c r="DA28" s="107"/>
      <c r="DB28" s="107"/>
      <c r="DC28" s="107"/>
      <c r="DD28" s="107"/>
      <c r="DE28" s="107"/>
      <c r="DF28" s="107"/>
      <c r="DG28" s="107"/>
      <c r="DH28" s="107"/>
      <c r="DI28" s="107"/>
      <c r="DJ28" s="107"/>
      <c r="DK28" s="107"/>
      <c r="DL28" s="107"/>
      <c r="DM28" s="107"/>
      <c r="DN28" s="107"/>
      <c r="DO28" s="107"/>
      <c r="DP28" s="107"/>
      <c r="DQ28" s="107"/>
      <c r="DR28" s="107"/>
      <c r="DS28" s="107"/>
      <c r="DT28" s="107"/>
      <c r="DU28" s="107"/>
      <c r="DV28" s="107"/>
      <c r="DW28" s="107"/>
      <c r="DX28" s="107"/>
      <c r="DY28" s="107"/>
      <c r="DZ28" s="107"/>
      <c r="EA28" s="107"/>
      <c r="EB28" s="107"/>
      <c r="EC28" s="107"/>
      <c r="ED28" s="107"/>
      <c r="EE28" s="107"/>
      <c r="EF28" s="107"/>
      <c r="EG28" s="107"/>
      <c r="EH28" s="107"/>
      <c r="EI28" s="107"/>
      <c r="EJ28" s="107"/>
      <c r="EK28" s="107"/>
      <c r="EL28" s="107"/>
      <c r="EM28" s="107"/>
      <c r="EN28" s="107"/>
      <c r="EO28" s="107"/>
      <c r="EP28" s="107"/>
      <c r="EQ28" s="107"/>
      <c r="ER28" s="107"/>
      <c r="ES28" s="107"/>
      <c r="ET28" s="107"/>
      <c r="EU28" s="107"/>
      <c r="EV28" s="107"/>
      <c r="EW28" s="107"/>
      <c r="EX28" s="107"/>
      <c r="EY28" s="107"/>
      <c r="EZ28" s="107"/>
      <c r="FA28" s="107"/>
      <c r="FB28" s="107"/>
      <c r="FC28" s="107"/>
      <c r="FD28" s="107"/>
      <c r="FE28" s="107"/>
      <c r="FF28" s="107"/>
      <c r="FG28" s="107"/>
      <c r="FH28" s="107"/>
      <c r="FI28" s="107"/>
      <c r="FJ28" s="107"/>
      <c r="FK28" s="107"/>
      <c r="FL28" s="107"/>
      <c r="FM28" s="107"/>
      <c r="FN28" s="107"/>
      <c r="FO28" s="107"/>
      <c r="FP28" s="107"/>
      <c r="FQ28" s="107"/>
      <c r="FR28" s="107"/>
      <c r="FS28" s="107"/>
      <c r="FT28" s="107"/>
      <c r="FU28" s="107"/>
      <c r="FV28" s="107"/>
      <c r="FW28" s="107"/>
      <c r="FX28" s="107"/>
      <c r="FY28" s="107"/>
      <c r="FZ28" s="107"/>
      <c r="GA28" s="107"/>
      <c r="GB28" s="107"/>
      <c r="GC28" s="107"/>
      <c r="GD28" s="107"/>
      <c r="GE28" s="107"/>
      <c r="GF28" s="107"/>
      <c r="GG28" s="107"/>
      <c r="GH28" s="107"/>
      <c r="GI28" s="107"/>
      <c r="GJ28" s="107"/>
      <c r="GK28" s="107"/>
      <c r="GL28" s="107"/>
      <c r="GM28" s="107"/>
      <c r="GN28" s="107"/>
      <c r="GO28" s="107"/>
      <c r="GP28" s="107"/>
      <c r="GQ28" s="107"/>
      <c r="GR28" s="107"/>
      <c r="GS28" s="107"/>
      <c r="GT28" s="107"/>
      <c r="GU28" s="107"/>
      <c r="GV28" s="107"/>
      <c r="GW28" s="107"/>
      <c r="GX28" s="107"/>
      <c r="GY28" s="107"/>
      <c r="GZ28" s="107"/>
      <c r="HA28" s="107"/>
      <c r="HB28" s="107"/>
      <c r="HC28" s="107"/>
      <c r="HD28" s="107"/>
      <c r="HE28" s="107"/>
      <c r="HF28" s="107"/>
      <c r="HG28" s="107"/>
      <c r="HH28" s="107"/>
      <c r="HI28" s="107"/>
      <c r="HJ28" s="107"/>
      <c r="HK28" s="107"/>
      <c r="HL28" s="107"/>
      <c r="HM28" s="107"/>
      <c r="HN28" s="107"/>
      <c r="HO28" s="107"/>
      <c r="HP28" s="107"/>
      <c r="HQ28" s="107"/>
      <c r="HR28" s="107"/>
      <c r="HS28" s="107"/>
      <c r="HT28" s="107"/>
      <c r="HU28" s="107"/>
      <c r="HV28" s="107"/>
      <c r="HW28" s="107"/>
      <c r="HX28" s="107"/>
      <c r="HY28" s="107"/>
      <c r="HZ28" s="107"/>
      <c r="IA28" s="107"/>
      <c r="IB28" s="107"/>
      <c r="IC28" s="107"/>
      <c r="ID28" s="107"/>
      <c r="IE28" s="107"/>
      <c r="IF28" s="107"/>
      <c r="IG28" s="107"/>
      <c r="IH28" s="107"/>
      <c r="II28" s="107"/>
      <c r="IJ28" s="107"/>
      <c r="IK28" s="107"/>
      <c r="IL28" s="107"/>
      <c r="IM28" s="107"/>
      <c r="IN28" s="107"/>
      <c r="IO28" s="107"/>
      <c r="IP28" s="107"/>
      <c r="IQ28" s="107"/>
      <c r="IR28" s="107"/>
      <c r="IS28" s="107"/>
      <c r="IT28" s="107"/>
      <c r="IU28" s="107"/>
      <c r="IV28" s="107"/>
    </row>
    <row r="29" spans="1:256" s="106" customFormat="1" ht="39.75" customHeight="1" thickBot="1">
      <c r="A29" s="81">
        <v>15</v>
      </c>
      <c r="B29" s="301"/>
      <c r="C29" s="537"/>
      <c r="D29" s="537"/>
      <c r="E29" s="302"/>
      <c r="F29" s="303" t="s">
        <v>307</v>
      </c>
      <c r="G29" s="304" t="e">
        <f ca="1" t="shared" si="0"/>
        <v>#VALUE!</v>
      </c>
      <c r="H29" s="305" t="e">
        <f>INT((#REF!-F29)/365)</f>
        <v>#REF!</v>
      </c>
      <c r="I29" s="302"/>
      <c r="J29" s="306"/>
      <c r="K29" s="302"/>
      <c r="L29" s="302"/>
      <c r="M29" s="302"/>
      <c r="N29" s="302"/>
      <c r="O29" s="302"/>
      <c r="P29" s="302"/>
      <c r="Q29" s="302"/>
      <c r="R29" s="302"/>
      <c r="S29" s="302"/>
      <c r="T29" s="302"/>
      <c r="U29" s="302"/>
      <c r="V29" s="302"/>
      <c r="W29" s="302"/>
      <c r="X29" s="302"/>
      <c r="Y29" s="302"/>
      <c r="Z29" s="302"/>
      <c r="AA29" s="302"/>
      <c r="AB29" s="307"/>
      <c r="AC29" s="307"/>
      <c r="AD29" s="302"/>
      <c r="AE29" s="302"/>
      <c r="AF29" s="302"/>
      <c r="AG29" s="302"/>
      <c r="AH29" s="302"/>
      <c r="AI29" s="302"/>
      <c r="AJ29" s="306"/>
      <c r="AK29" s="306"/>
      <c r="AL29" s="306"/>
      <c r="AM29" s="308"/>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7"/>
      <c r="DV29" s="107"/>
      <c r="DW29" s="107"/>
      <c r="DX29" s="107"/>
      <c r="DY29" s="107"/>
      <c r="DZ29" s="107"/>
      <c r="EA29" s="107"/>
      <c r="EB29" s="107"/>
      <c r="EC29" s="107"/>
      <c r="ED29" s="107"/>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7"/>
      <c r="IP29" s="107"/>
      <c r="IQ29" s="107"/>
      <c r="IR29" s="107"/>
      <c r="IS29" s="107"/>
      <c r="IT29" s="107"/>
      <c r="IU29" s="107"/>
      <c r="IV29" s="107"/>
    </row>
    <row r="30" spans="2:34" s="156" customFormat="1" ht="12.75" customHeight="1">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row>
  </sheetData>
  <sheetProtection/>
  <mergeCells count="41">
    <mergeCell ref="B8:C8"/>
    <mergeCell ref="D8:F8"/>
    <mergeCell ref="J11:S11"/>
    <mergeCell ref="J12:N12"/>
    <mergeCell ref="B11:D12"/>
    <mergeCell ref="G11:G13"/>
    <mergeCell ref="F11:F13"/>
    <mergeCell ref="A2:AN2"/>
    <mergeCell ref="A3:AN3"/>
    <mergeCell ref="A5:AN5"/>
    <mergeCell ref="A6:AN6"/>
    <mergeCell ref="T12:X12"/>
    <mergeCell ref="O12:S12"/>
    <mergeCell ref="AD12:AF12"/>
    <mergeCell ref="Y12:AC12"/>
    <mergeCell ref="AG12:AI12"/>
    <mergeCell ref="O8:AC8"/>
    <mergeCell ref="C17:D17"/>
    <mergeCell ref="C18:D18"/>
    <mergeCell ref="I11:I12"/>
    <mergeCell ref="E11:E13"/>
    <mergeCell ref="C13:D13"/>
    <mergeCell ref="AL11:AM11"/>
    <mergeCell ref="H11:H13"/>
    <mergeCell ref="C21:D21"/>
    <mergeCell ref="C23:D23"/>
    <mergeCell ref="T11:AC11"/>
    <mergeCell ref="AD11:AK11"/>
    <mergeCell ref="C14:D14"/>
    <mergeCell ref="C15:D15"/>
    <mergeCell ref="C16:D16"/>
    <mergeCell ref="C20:D20"/>
    <mergeCell ref="AJ12:AK12"/>
    <mergeCell ref="C19:D19"/>
    <mergeCell ref="C24:D24"/>
    <mergeCell ref="C25:D25"/>
    <mergeCell ref="C26:D26"/>
    <mergeCell ref="C29:D29"/>
    <mergeCell ref="C27:D27"/>
    <mergeCell ref="C22:D22"/>
    <mergeCell ref="C28:D28"/>
  </mergeCells>
  <printOptions horizontalCentered="1"/>
  <pageMargins left="0.15748031496062992" right="0.15748031496062992" top="0.5118110236220472" bottom="0.5511811023622047" header="0.2362204724409449" footer="0.1968503937007874"/>
  <pageSetup cellComments="asDisplayed" fitToHeight="1" fitToWidth="1" horizontalDpi="600" verticalDpi="600" orientation="landscape" paperSize="9" scale="41" r:id="rId2"/>
  <headerFooter alignWithMargins="0">
    <oddHeader>&amp;R&amp;"微軟正黑體,粗體"&amp;12 附件五
更新於 &amp;D</oddHeader>
  </headerFooter>
  <rowBreaks count="1" manualBreakCount="1">
    <brk id="11" max="37" man="1"/>
  </rowBreaks>
  <colBreaks count="1" manualBreakCount="1">
    <brk id="16" max="27"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IS65"/>
  <sheetViews>
    <sheetView view="pageBreakPreview" zoomScale="90" zoomScaleSheetLayoutView="90" workbookViewId="0" topLeftCell="A46">
      <selection activeCell="A46" sqref="A1:IV16384"/>
    </sheetView>
  </sheetViews>
  <sheetFormatPr defaultColWidth="9.140625" defaultRowHeight="12.75"/>
  <cols>
    <col min="1" max="1" width="7.7109375" style="25" customWidth="1"/>
    <col min="2" max="2" width="15.140625" style="25" customWidth="1"/>
    <col min="3" max="4" width="18.28125" style="25" customWidth="1"/>
    <col min="5" max="5" width="12.7109375" style="25" customWidth="1"/>
    <col min="6" max="6" width="3.7109375" style="25" customWidth="1"/>
    <col min="7" max="7" width="6.7109375" style="25" customWidth="1"/>
    <col min="8" max="8" width="10.7109375" style="25" customWidth="1"/>
    <col min="9" max="9" width="14.7109375" style="25" customWidth="1"/>
    <col min="10" max="10" width="8.7109375" style="25" customWidth="1"/>
    <col min="11" max="11" width="19.57421875" style="25" customWidth="1"/>
    <col min="12" max="12" width="12.7109375" style="25" customWidth="1"/>
    <col min="13" max="14" width="8.421875" style="25" customWidth="1"/>
    <col min="15" max="16384" width="9.140625" style="25" customWidth="1"/>
  </cols>
  <sheetData>
    <row r="1" ht="15.75">
      <c r="M1" s="26"/>
    </row>
    <row r="2" spans="1:25" s="281" customFormat="1" ht="20.25">
      <c r="A2" s="565" t="s">
        <v>371</v>
      </c>
      <c r="B2" s="565"/>
      <c r="C2" s="565"/>
      <c r="D2" s="565"/>
      <c r="E2" s="565"/>
      <c r="F2" s="565"/>
      <c r="G2" s="565"/>
      <c r="H2" s="565"/>
      <c r="I2" s="565"/>
      <c r="J2" s="565"/>
      <c r="K2" s="565"/>
      <c r="L2" s="565"/>
      <c r="M2" s="565"/>
      <c r="N2" s="565"/>
      <c r="O2" s="280"/>
      <c r="P2" s="280"/>
      <c r="Q2" s="280"/>
      <c r="R2" s="280"/>
      <c r="S2" s="280"/>
      <c r="T2" s="280"/>
      <c r="U2" s="280"/>
      <c r="V2" s="280"/>
      <c r="W2" s="280"/>
      <c r="X2" s="280"/>
      <c r="Y2" s="280"/>
    </row>
    <row r="3" spans="1:25" s="281" customFormat="1" ht="20.25">
      <c r="A3" s="565" t="s">
        <v>372</v>
      </c>
      <c r="B3" s="565"/>
      <c r="C3" s="565"/>
      <c r="D3" s="565"/>
      <c r="E3" s="565"/>
      <c r="F3" s="565"/>
      <c r="G3" s="565"/>
      <c r="H3" s="565"/>
      <c r="I3" s="565"/>
      <c r="J3" s="565"/>
      <c r="K3" s="565"/>
      <c r="L3" s="565"/>
      <c r="M3" s="565"/>
      <c r="N3" s="565"/>
      <c r="O3" s="280"/>
      <c r="P3" s="280"/>
      <c r="Q3" s="280"/>
      <c r="R3" s="280"/>
      <c r="S3" s="280"/>
      <c r="T3" s="280"/>
      <c r="U3" s="280"/>
      <c r="V3" s="280"/>
      <c r="W3" s="280"/>
      <c r="X3" s="280"/>
      <c r="Y3" s="280"/>
    </row>
    <row r="4" spans="1:19" ht="7.5" customHeight="1">
      <c r="A4" s="27"/>
      <c r="B4" s="27"/>
      <c r="C4" s="27"/>
      <c r="D4" s="27"/>
      <c r="E4" s="27"/>
      <c r="F4" s="27"/>
      <c r="G4" s="27"/>
      <c r="H4" s="27"/>
      <c r="I4" s="27"/>
      <c r="J4" s="27"/>
      <c r="K4" s="27"/>
      <c r="L4" s="27"/>
      <c r="M4" s="27"/>
      <c r="N4" s="27"/>
      <c r="O4" s="27"/>
      <c r="P4" s="27"/>
      <c r="Q4" s="27"/>
      <c r="R4" s="27"/>
      <c r="S4" s="27"/>
    </row>
    <row r="5" spans="1:25" ht="18.75">
      <c r="A5" s="566" t="s">
        <v>373</v>
      </c>
      <c r="B5" s="566"/>
      <c r="C5" s="566"/>
      <c r="D5" s="566"/>
      <c r="E5" s="566"/>
      <c r="F5" s="566"/>
      <c r="G5" s="566"/>
      <c r="H5" s="566"/>
      <c r="I5" s="566"/>
      <c r="J5" s="566"/>
      <c r="K5" s="566"/>
      <c r="L5" s="566"/>
      <c r="M5" s="566"/>
      <c r="N5" s="566"/>
      <c r="O5" s="282"/>
      <c r="P5" s="282"/>
      <c r="Q5" s="282"/>
      <c r="R5" s="282"/>
      <c r="S5" s="282"/>
      <c r="T5" s="282"/>
      <c r="U5" s="282"/>
      <c r="V5" s="282"/>
      <c r="W5" s="282"/>
      <c r="X5" s="282"/>
      <c r="Y5" s="282"/>
    </row>
    <row r="6" spans="1:25" s="27" customFormat="1" ht="16.5">
      <c r="A6" s="567" t="s">
        <v>374</v>
      </c>
      <c r="B6" s="567"/>
      <c r="C6" s="567"/>
      <c r="D6" s="567"/>
      <c r="E6" s="567"/>
      <c r="F6" s="567"/>
      <c r="G6" s="567"/>
      <c r="H6" s="567"/>
      <c r="I6" s="567"/>
      <c r="J6" s="567"/>
      <c r="K6" s="567"/>
      <c r="L6" s="567"/>
      <c r="M6" s="567"/>
      <c r="N6" s="567"/>
      <c r="O6" s="34"/>
      <c r="P6" s="34"/>
      <c r="Q6" s="34"/>
      <c r="R6" s="34"/>
      <c r="S6" s="34"/>
      <c r="T6" s="34"/>
      <c r="U6" s="34"/>
      <c r="V6" s="34"/>
      <c r="W6" s="34"/>
      <c r="X6" s="34"/>
      <c r="Y6" s="34"/>
    </row>
    <row r="7" spans="1:25" s="27" customFormat="1" ht="15.75">
      <c r="A7" s="28"/>
      <c r="B7" s="28"/>
      <c r="C7" s="28"/>
      <c r="D7" s="28"/>
      <c r="E7" s="28"/>
      <c r="F7" s="28"/>
      <c r="G7" s="28"/>
      <c r="H7" s="28"/>
      <c r="I7" s="28"/>
      <c r="J7" s="28"/>
      <c r="K7" s="28"/>
      <c r="L7" s="28"/>
      <c r="M7" s="28"/>
      <c r="N7" s="28"/>
      <c r="O7" s="34"/>
      <c r="P7" s="34"/>
      <c r="Q7" s="34"/>
      <c r="R7" s="34"/>
      <c r="S7" s="34"/>
      <c r="T7" s="34"/>
      <c r="U7" s="34"/>
      <c r="V7" s="34"/>
      <c r="W7" s="34"/>
      <c r="X7" s="34"/>
      <c r="Y7" s="34"/>
    </row>
    <row r="8" spans="1:16" ht="23.25" customHeight="1">
      <c r="A8" s="30" t="s">
        <v>375</v>
      </c>
      <c r="B8" s="32"/>
      <c r="C8" s="31"/>
      <c r="D8" s="31"/>
      <c r="E8" s="568"/>
      <c r="F8" s="568"/>
      <c r="G8" s="568"/>
      <c r="H8" s="568"/>
      <c r="I8" s="568"/>
      <c r="J8" s="568"/>
      <c r="K8" s="568"/>
      <c r="L8" s="568"/>
      <c r="M8" s="568"/>
      <c r="N8" s="568"/>
      <c r="O8" s="33"/>
      <c r="P8" s="33"/>
    </row>
    <row r="9" spans="1:25" s="27" customFormat="1" ht="15.75">
      <c r="A9" s="28"/>
      <c r="B9" s="28"/>
      <c r="C9" s="28"/>
      <c r="D9" s="28"/>
      <c r="E9" s="28"/>
      <c r="F9" s="28"/>
      <c r="G9" s="28"/>
      <c r="H9" s="28"/>
      <c r="I9" s="28"/>
      <c r="J9" s="28"/>
      <c r="K9" s="28"/>
      <c r="L9" s="28"/>
      <c r="M9" s="28"/>
      <c r="N9" s="28"/>
      <c r="O9" s="34"/>
      <c r="P9" s="34"/>
      <c r="Q9" s="34"/>
      <c r="R9" s="34"/>
      <c r="S9" s="34"/>
      <c r="T9" s="34"/>
      <c r="U9" s="34"/>
      <c r="V9" s="34"/>
      <c r="W9" s="34"/>
      <c r="X9" s="34"/>
      <c r="Y9" s="34"/>
    </row>
    <row r="10" spans="1:253" s="27" customFormat="1" ht="24" customHeight="1">
      <c r="A10" s="34" t="s">
        <v>376</v>
      </c>
      <c r="B10" s="34"/>
      <c r="C10" s="35"/>
      <c r="D10" s="35"/>
      <c r="E10" s="569"/>
      <c r="F10" s="569"/>
      <c r="G10" s="569"/>
      <c r="H10" s="569"/>
      <c r="I10" s="82" t="s">
        <v>377</v>
      </c>
      <c r="J10" s="63"/>
      <c r="K10" s="447"/>
      <c r="L10" s="447"/>
      <c r="M10" s="447"/>
      <c r="N10" s="447"/>
      <c r="O10" s="84"/>
      <c r="P10" s="84"/>
      <c r="Q10" s="84"/>
      <c r="R10" s="84"/>
      <c r="S10" s="283"/>
      <c r="T10" s="83"/>
      <c r="U10" s="84"/>
      <c r="V10" s="84"/>
      <c r="W10" s="84"/>
      <c r="X10" s="84"/>
      <c r="Y10" s="84"/>
      <c r="Z10" s="283"/>
      <c r="AA10" s="83"/>
      <c r="AB10" s="283"/>
      <c r="AC10" s="83"/>
      <c r="AD10" s="283"/>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c r="BT10" s="284"/>
      <c r="BU10" s="284"/>
      <c r="BV10" s="284"/>
      <c r="BW10" s="284"/>
      <c r="BX10" s="284"/>
      <c r="BY10" s="284"/>
      <c r="BZ10" s="284"/>
      <c r="CA10" s="284"/>
      <c r="CB10" s="284"/>
      <c r="CC10" s="284"/>
      <c r="CD10" s="284"/>
      <c r="CE10" s="284"/>
      <c r="CF10" s="284"/>
      <c r="CG10" s="284"/>
      <c r="CH10" s="284"/>
      <c r="CI10" s="284"/>
      <c r="CJ10" s="284"/>
      <c r="CK10" s="284"/>
      <c r="CL10" s="284"/>
      <c r="CM10" s="284"/>
      <c r="CN10" s="284"/>
      <c r="CO10" s="284"/>
      <c r="CP10" s="284"/>
      <c r="CQ10" s="284"/>
      <c r="CR10" s="284"/>
      <c r="CS10" s="284"/>
      <c r="CT10" s="284"/>
      <c r="CU10" s="284"/>
      <c r="CV10" s="284"/>
      <c r="CW10" s="284"/>
      <c r="CX10" s="284"/>
      <c r="CY10" s="284"/>
      <c r="CZ10" s="284"/>
      <c r="DA10" s="284"/>
      <c r="DB10" s="284"/>
      <c r="DC10" s="284"/>
      <c r="DD10" s="284"/>
      <c r="DE10" s="284"/>
      <c r="DF10" s="284"/>
      <c r="DG10" s="284"/>
      <c r="DH10" s="284"/>
      <c r="DI10" s="284"/>
      <c r="DJ10" s="284"/>
      <c r="DK10" s="284"/>
      <c r="DL10" s="284"/>
      <c r="DM10" s="284"/>
      <c r="DN10" s="284"/>
      <c r="DO10" s="284"/>
      <c r="DP10" s="284"/>
      <c r="DQ10" s="284"/>
      <c r="DR10" s="284"/>
      <c r="DS10" s="284"/>
      <c r="DT10" s="284"/>
      <c r="DU10" s="284"/>
      <c r="DV10" s="284"/>
      <c r="DW10" s="284"/>
      <c r="DX10" s="284"/>
      <c r="DY10" s="284"/>
      <c r="DZ10" s="284"/>
      <c r="EA10" s="284"/>
      <c r="EB10" s="284"/>
      <c r="EC10" s="284"/>
      <c r="ED10" s="284"/>
      <c r="EE10" s="284"/>
      <c r="EF10" s="284"/>
      <c r="EG10" s="284"/>
      <c r="EH10" s="284"/>
      <c r="EI10" s="284"/>
      <c r="EJ10" s="284"/>
      <c r="EK10" s="284"/>
      <c r="EL10" s="284"/>
      <c r="EM10" s="284"/>
      <c r="EN10" s="284"/>
      <c r="EO10" s="284"/>
      <c r="EP10" s="284"/>
      <c r="EQ10" s="284"/>
      <c r="ER10" s="284"/>
      <c r="ES10" s="284"/>
      <c r="ET10" s="284"/>
      <c r="EU10" s="284"/>
      <c r="EV10" s="284"/>
      <c r="EW10" s="284"/>
      <c r="EX10" s="284"/>
      <c r="EY10" s="284"/>
      <c r="EZ10" s="284"/>
      <c r="FA10" s="284"/>
      <c r="FB10" s="284"/>
      <c r="FC10" s="284"/>
      <c r="FD10" s="284"/>
      <c r="FE10" s="284"/>
      <c r="FF10" s="284"/>
      <c r="FG10" s="284"/>
      <c r="FH10" s="284"/>
      <c r="FI10" s="284"/>
      <c r="FJ10" s="284"/>
      <c r="FK10" s="284"/>
      <c r="FL10" s="284"/>
      <c r="FM10" s="284"/>
      <c r="FN10" s="284"/>
      <c r="FO10" s="284"/>
      <c r="FP10" s="284"/>
      <c r="FQ10" s="284"/>
      <c r="FR10" s="284"/>
      <c r="FS10" s="284"/>
      <c r="FT10" s="284"/>
      <c r="FU10" s="284"/>
      <c r="FV10" s="284"/>
      <c r="FW10" s="284"/>
      <c r="FX10" s="284"/>
      <c r="FY10" s="284"/>
      <c r="FZ10" s="284"/>
      <c r="GA10" s="284"/>
      <c r="GB10" s="284"/>
      <c r="GC10" s="284"/>
      <c r="GD10" s="284"/>
      <c r="GE10" s="284"/>
      <c r="GF10" s="284"/>
      <c r="GG10" s="284"/>
      <c r="GH10" s="284"/>
      <c r="GI10" s="284"/>
      <c r="GJ10" s="284"/>
      <c r="GK10" s="284"/>
      <c r="GL10" s="284"/>
      <c r="GM10" s="284"/>
      <c r="GN10" s="284"/>
      <c r="GO10" s="284"/>
      <c r="GP10" s="284"/>
      <c r="GQ10" s="284"/>
      <c r="GR10" s="284"/>
      <c r="GS10" s="284"/>
      <c r="GT10" s="284"/>
      <c r="GU10" s="284"/>
      <c r="GV10" s="284"/>
      <c r="GW10" s="284"/>
      <c r="GX10" s="284"/>
      <c r="GY10" s="284"/>
      <c r="GZ10" s="284"/>
      <c r="HA10" s="284"/>
      <c r="HB10" s="284"/>
      <c r="HC10" s="284"/>
      <c r="HD10" s="284"/>
      <c r="HE10" s="284"/>
      <c r="HF10" s="284"/>
      <c r="HG10" s="284"/>
      <c r="HH10" s="284"/>
      <c r="HI10" s="284"/>
      <c r="HJ10" s="284"/>
      <c r="HK10" s="284"/>
      <c r="HL10" s="284"/>
      <c r="HM10" s="284"/>
      <c r="HN10" s="284"/>
      <c r="HO10" s="284"/>
      <c r="HP10" s="284"/>
      <c r="HQ10" s="284"/>
      <c r="HR10" s="284"/>
      <c r="HS10" s="284"/>
      <c r="HT10" s="284"/>
      <c r="HU10" s="284"/>
      <c r="HV10" s="284"/>
      <c r="HW10" s="284"/>
      <c r="HX10" s="284"/>
      <c r="HY10" s="284"/>
      <c r="HZ10" s="284"/>
      <c r="IA10" s="284"/>
      <c r="IB10" s="284"/>
      <c r="IC10" s="284"/>
      <c r="ID10" s="284"/>
      <c r="IE10" s="284"/>
      <c r="IF10" s="284"/>
      <c r="IG10" s="284"/>
      <c r="IH10" s="284"/>
      <c r="II10" s="284"/>
      <c r="IJ10" s="284"/>
      <c r="IK10" s="284"/>
      <c r="IL10" s="284"/>
      <c r="IM10" s="284"/>
      <c r="IN10" s="284"/>
      <c r="IO10" s="284"/>
      <c r="IP10" s="284"/>
      <c r="IQ10" s="284"/>
      <c r="IR10" s="284"/>
      <c r="IS10" s="284"/>
    </row>
    <row r="11" spans="1:253" s="27" customFormat="1" ht="18.75" customHeight="1">
      <c r="A11" s="34"/>
      <c r="B11" s="34"/>
      <c r="C11" s="34"/>
      <c r="D11" s="34"/>
      <c r="E11" s="82"/>
      <c r="F11" s="82"/>
      <c r="G11" s="82"/>
      <c r="H11" s="82"/>
      <c r="I11" s="82"/>
      <c r="J11" s="63"/>
      <c r="K11" s="63"/>
      <c r="L11" s="83"/>
      <c r="M11" s="84"/>
      <c r="N11" s="84"/>
      <c r="O11" s="84"/>
      <c r="P11" s="84"/>
      <c r="Q11" s="84"/>
      <c r="R11" s="84"/>
      <c r="S11" s="283"/>
      <c r="T11" s="83"/>
      <c r="U11" s="84"/>
      <c r="V11" s="84"/>
      <c r="W11" s="84"/>
      <c r="X11" s="84"/>
      <c r="Y11" s="84"/>
      <c r="Z11" s="283"/>
      <c r="AA11" s="83"/>
      <c r="AB11" s="283"/>
      <c r="AC11" s="83"/>
      <c r="AD11" s="283"/>
      <c r="AE11" s="284"/>
      <c r="AF11" s="284"/>
      <c r="AG11" s="284"/>
      <c r="AH11" s="284"/>
      <c r="AI11" s="284"/>
      <c r="AJ11" s="284"/>
      <c r="AK11" s="284"/>
      <c r="AL11" s="284"/>
      <c r="AM11" s="284"/>
      <c r="AN11" s="284"/>
      <c r="AO11" s="284"/>
      <c r="AP11" s="284"/>
      <c r="AQ11" s="284"/>
      <c r="AR11" s="284"/>
      <c r="AS11" s="284"/>
      <c r="AT11" s="284"/>
      <c r="AU11" s="284"/>
      <c r="AV11" s="284"/>
      <c r="AW11" s="284"/>
      <c r="AX11" s="284"/>
      <c r="AY11" s="284"/>
      <c r="AZ11" s="284"/>
      <c r="BA11" s="284"/>
      <c r="BB11" s="284"/>
      <c r="BC11" s="284"/>
      <c r="BD11" s="284"/>
      <c r="BE11" s="284"/>
      <c r="BF11" s="284"/>
      <c r="BG11" s="284"/>
      <c r="BH11" s="284"/>
      <c r="BI11" s="284"/>
      <c r="BJ11" s="284"/>
      <c r="BK11" s="284"/>
      <c r="BL11" s="284"/>
      <c r="BM11" s="284"/>
      <c r="BN11" s="284"/>
      <c r="BO11" s="284"/>
      <c r="BP11" s="284"/>
      <c r="BQ11" s="284"/>
      <c r="BR11" s="284"/>
      <c r="BS11" s="284"/>
      <c r="BT11" s="284"/>
      <c r="BU11" s="284"/>
      <c r="BV11" s="284"/>
      <c r="BW11" s="284"/>
      <c r="BX11" s="284"/>
      <c r="BY11" s="284"/>
      <c r="BZ11" s="284"/>
      <c r="CA11" s="284"/>
      <c r="CB11" s="284"/>
      <c r="CC11" s="284"/>
      <c r="CD11" s="284"/>
      <c r="CE11" s="284"/>
      <c r="CF11" s="284"/>
      <c r="CG11" s="284"/>
      <c r="CH11" s="284"/>
      <c r="CI11" s="284"/>
      <c r="CJ11" s="284"/>
      <c r="CK11" s="284"/>
      <c r="CL11" s="284"/>
      <c r="CM11" s="284"/>
      <c r="CN11" s="284"/>
      <c r="CO11" s="284"/>
      <c r="CP11" s="284"/>
      <c r="CQ11" s="284"/>
      <c r="CR11" s="284"/>
      <c r="CS11" s="284"/>
      <c r="CT11" s="284"/>
      <c r="CU11" s="284"/>
      <c r="CV11" s="284"/>
      <c r="CW11" s="284"/>
      <c r="CX11" s="284"/>
      <c r="CY11" s="284"/>
      <c r="CZ11" s="284"/>
      <c r="DA11" s="284"/>
      <c r="DB11" s="284"/>
      <c r="DC11" s="284"/>
      <c r="DD11" s="284"/>
      <c r="DE11" s="284"/>
      <c r="DF11" s="284"/>
      <c r="DG11" s="284"/>
      <c r="DH11" s="284"/>
      <c r="DI11" s="284"/>
      <c r="DJ11" s="284"/>
      <c r="DK11" s="284"/>
      <c r="DL11" s="284"/>
      <c r="DM11" s="284"/>
      <c r="DN11" s="284"/>
      <c r="DO11" s="284"/>
      <c r="DP11" s="284"/>
      <c r="DQ11" s="284"/>
      <c r="DR11" s="284"/>
      <c r="DS11" s="284"/>
      <c r="DT11" s="284"/>
      <c r="DU11" s="284"/>
      <c r="DV11" s="284"/>
      <c r="DW11" s="284"/>
      <c r="DX11" s="284"/>
      <c r="DY11" s="284"/>
      <c r="DZ11" s="284"/>
      <c r="EA11" s="284"/>
      <c r="EB11" s="284"/>
      <c r="EC11" s="284"/>
      <c r="ED11" s="284"/>
      <c r="EE11" s="284"/>
      <c r="EF11" s="284"/>
      <c r="EG11" s="284"/>
      <c r="EH11" s="284"/>
      <c r="EI11" s="284"/>
      <c r="EJ11" s="284"/>
      <c r="EK11" s="284"/>
      <c r="EL11" s="284"/>
      <c r="EM11" s="284"/>
      <c r="EN11" s="284"/>
      <c r="EO11" s="284"/>
      <c r="EP11" s="284"/>
      <c r="EQ11" s="284"/>
      <c r="ER11" s="284"/>
      <c r="ES11" s="284"/>
      <c r="ET11" s="284"/>
      <c r="EU11" s="284"/>
      <c r="EV11" s="284"/>
      <c r="EW11" s="284"/>
      <c r="EX11" s="284"/>
      <c r="EY11" s="284"/>
      <c r="EZ11" s="284"/>
      <c r="FA11" s="284"/>
      <c r="FB11" s="284"/>
      <c r="FC11" s="284"/>
      <c r="FD11" s="284"/>
      <c r="FE11" s="284"/>
      <c r="FF11" s="284"/>
      <c r="FG11" s="284"/>
      <c r="FH11" s="284"/>
      <c r="FI11" s="284"/>
      <c r="FJ11" s="284"/>
      <c r="FK11" s="284"/>
      <c r="FL11" s="284"/>
      <c r="FM11" s="284"/>
      <c r="FN11" s="284"/>
      <c r="FO11" s="284"/>
      <c r="FP11" s="284"/>
      <c r="FQ11" s="284"/>
      <c r="FR11" s="284"/>
      <c r="FS11" s="284"/>
      <c r="FT11" s="284"/>
      <c r="FU11" s="284"/>
      <c r="FV11" s="284"/>
      <c r="FW11" s="284"/>
      <c r="FX11" s="284"/>
      <c r="FY11" s="284"/>
      <c r="FZ11" s="284"/>
      <c r="GA11" s="284"/>
      <c r="GB11" s="284"/>
      <c r="GC11" s="284"/>
      <c r="GD11" s="284"/>
      <c r="GE11" s="284"/>
      <c r="GF11" s="284"/>
      <c r="GG11" s="284"/>
      <c r="GH11" s="284"/>
      <c r="GI11" s="284"/>
      <c r="GJ11" s="284"/>
      <c r="GK11" s="284"/>
      <c r="GL11" s="284"/>
      <c r="GM11" s="284"/>
      <c r="GN11" s="284"/>
      <c r="GO11" s="284"/>
      <c r="GP11" s="284"/>
      <c r="GQ11" s="284"/>
      <c r="GR11" s="284"/>
      <c r="GS11" s="284"/>
      <c r="GT11" s="284"/>
      <c r="GU11" s="284"/>
      <c r="GV11" s="284"/>
      <c r="GW11" s="284"/>
      <c r="GX11" s="284"/>
      <c r="GY11" s="284"/>
      <c r="GZ11" s="284"/>
      <c r="HA11" s="284"/>
      <c r="HB11" s="284"/>
      <c r="HC11" s="284"/>
      <c r="HD11" s="284"/>
      <c r="HE11" s="284"/>
      <c r="HF11" s="284"/>
      <c r="HG11" s="284"/>
      <c r="HH11" s="284"/>
      <c r="HI11" s="284"/>
      <c r="HJ11" s="284"/>
      <c r="HK11" s="284"/>
      <c r="HL11" s="284"/>
      <c r="HM11" s="284"/>
      <c r="HN11" s="284"/>
      <c r="HO11" s="284"/>
      <c r="HP11" s="284"/>
      <c r="HQ11" s="284"/>
      <c r="HR11" s="284"/>
      <c r="HS11" s="284"/>
      <c r="HT11" s="284"/>
      <c r="HU11" s="284"/>
      <c r="HV11" s="284"/>
      <c r="HW11" s="284"/>
      <c r="HX11" s="284"/>
      <c r="HY11" s="284"/>
      <c r="HZ11" s="284"/>
      <c r="IA11" s="284"/>
      <c r="IB11" s="284"/>
      <c r="IC11" s="284"/>
      <c r="ID11" s="284"/>
      <c r="IE11" s="284"/>
      <c r="IF11" s="284"/>
      <c r="IG11" s="284"/>
      <c r="IH11" s="284"/>
      <c r="II11" s="284"/>
      <c r="IJ11" s="284"/>
      <c r="IK11" s="284"/>
      <c r="IL11" s="284"/>
      <c r="IM11" s="284"/>
      <c r="IN11" s="284"/>
      <c r="IO11" s="284"/>
      <c r="IP11" s="284"/>
      <c r="IQ11" s="284"/>
      <c r="IR11" s="284"/>
      <c r="IS11" s="284"/>
    </row>
    <row r="12" ht="18.75" customHeight="1">
      <c r="A12" s="26" t="s">
        <v>378</v>
      </c>
    </row>
    <row r="13" spans="1:14" s="27" customFormat="1" ht="51.75" customHeight="1">
      <c r="A13" s="571" t="s">
        <v>379</v>
      </c>
      <c r="B13" s="571"/>
      <c r="C13" s="571"/>
      <c r="D13" s="46" t="s">
        <v>380</v>
      </c>
      <c r="E13" s="46" t="s">
        <v>381</v>
      </c>
      <c r="F13" s="571" t="s">
        <v>382</v>
      </c>
      <c r="G13" s="571"/>
      <c r="H13" s="46" t="s">
        <v>383</v>
      </c>
      <c r="I13" s="571" t="s">
        <v>384</v>
      </c>
      <c r="J13" s="571"/>
      <c r="K13" s="46" t="s">
        <v>385</v>
      </c>
      <c r="L13" s="46" t="s">
        <v>386</v>
      </c>
      <c r="M13" s="570" t="s">
        <v>387</v>
      </c>
      <c r="N13" s="570"/>
    </row>
    <row r="14" spans="1:14" s="27" customFormat="1" ht="24.75" customHeight="1">
      <c r="A14" s="574" t="s">
        <v>357</v>
      </c>
      <c r="B14" s="575"/>
      <c r="C14" s="65" t="s">
        <v>109</v>
      </c>
      <c r="D14" s="269"/>
      <c r="E14" s="65"/>
      <c r="F14" s="556">
        <v>550</v>
      </c>
      <c r="G14" s="556"/>
      <c r="H14" s="65"/>
      <c r="I14" s="556"/>
      <c r="J14" s="556"/>
      <c r="K14" s="65"/>
      <c r="L14" s="65">
        <f>F14*H14*I14</f>
        <v>0</v>
      </c>
      <c r="M14" s="564"/>
      <c r="N14" s="564"/>
    </row>
    <row r="15" spans="1:14" s="27" customFormat="1" ht="24.75" customHeight="1">
      <c r="A15" s="576"/>
      <c r="B15" s="577"/>
      <c r="C15" s="65" t="s">
        <v>110</v>
      </c>
      <c r="D15" s="269"/>
      <c r="E15" s="65"/>
      <c r="F15" s="556">
        <v>750</v>
      </c>
      <c r="G15" s="556"/>
      <c r="H15" s="65"/>
      <c r="I15" s="556"/>
      <c r="J15" s="556"/>
      <c r="K15" s="65"/>
      <c r="L15" s="65">
        <f aca="true" t="shared" si="0" ref="L15:L44">F15*H15*I15</f>
        <v>0</v>
      </c>
      <c r="M15" s="564"/>
      <c r="N15" s="564"/>
    </row>
    <row r="16" spans="1:14" s="27" customFormat="1" ht="24.75" customHeight="1">
      <c r="A16" s="576"/>
      <c r="B16" s="577"/>
      <c r="C16" s="65" t="s">
        <v>111</v>
      </c>
      <c r="D16" s="269"/>
      <c r="E16" s="65"/>
      <c r="F16" s="556">
        <v>750</v>
      </c>
      <c r="G16" s="556"/>
      <c r="H16" s="65"/>
      <c r="I16" s="556"/>
      <c r="J16" s="556"/>
      <c r="K16" s="65"/>
      <c r="L16" s="65">
        <f t="shared" si="0"/>
        <v>0</v>
      </c>
      <c r="M16" s="564"/>
      <c r="N16" s="564"/>
    </row>
    <row r="17" spans="1:14" s="27" customFormat="1" ht="24.75" customHeight="1">
      <c r="A17" s="576"/>
      <c r="B17" s="577"/>
      <c r="C17" s="65" t="s">
        <v>113</v>
      </c>
      <c r="D17" s="269"/>
      <c r="E17" s="65"/>
      <c r="F17" s="556">
        <v>350</v>
      </c>
      <c r="G17" s="556"/>
      <c r="H17" s="65"/>
      <c r="I17" s="556"/>
      <c r="J17" s="556"/>
      <c r="K17" s="65"/>
      <c r="L17" s="65">
        <f t="shared" si="0"/>
        <v>0</v>
      </c>
      <c r="M17" s="564"/>
      <c r="N17" s="564"/>
    </row>
    <row r="18" spans="1:14" s="27" customFormat="1" ht="24.75" customHeight="1">
      <c r="A18" s="578"/>
      <c r="B18" s="579"/>
      <c r="C18" s="65" t="s">
        <v>117</v>
      </c>
      <c r="D18" s="269"/>
      <c r="E18" s="65"/>
      <c r="F18" s="556">
        <v>1300</v>
      </c>
      <c r="G18" s="556"/>
      <c r="H18" s="65"/>
      <c r="I18" s="556"/>
      <c r="J18" s="556"/>
      <c r="K18" s="65"/>
      <c r="L18" s="65">
        <f t="shared" si="0"/>
        <v>0</v>
      </c>
      <c r="M18" s="564"/>
      <c r="N18" s="564"/>
    </row>
    <row r="19" spans="1:14" s="27" customFormat="1" ht="24.75" customHeight="1">
      <c r="A19" s="576" t="s">
        <v>388</v>
      </c>
      <c r="B19" s="577"/>
      <c r="C19" s="65" t="s">
        <v>108</v>
      </c>
      <c r="D19" s="269"/>
      <c r="E19" s="65"/>
      <c r="F19" s="556">
        <v>350</v>
      </c>
      <c r="G19" s="556"/>
      <c r="H19" s="65"/>
      <c r="I19" s="556"/>
      <c r="J19" s="556"/>
      <c r="K19" s="65"/>
      <c r="L19" s="65">
        <f t="shared" si="0"/>
        <v>0</v>
      </c>
      <c r="M19" s="564"/>
      <c r="N19" s="564"/>
    </row>
    <row r="20" spans="1:14" s="27" customFormat="1" ht="24.75" customHeight="1">
      <c r="A20" s="576"/>
      <c r="B20" s="577"/>
      <c r="C20" s="65" t="s">
        <v>112</v>
      </c>
      <c r="D20" s="269"/>
      <c r="E20" s="65"/>
      <c r="F20" s="556">
        <v>1300</v>
      </c>
      <c r="G20" s="556"/>
      <c r="H20" s="65"/>
      <c r="I20" s="556"/>
      <c r="J20" s="556"/>
      <c r="K20" s="65"/>
      <c r="L20" s="65">
        <f t="shared" si="0"/>
        <v>0</v>
      </c>
      <c r="M20" s="564"/>
      <c r="N20" s="564"/>
    </row>
    <row r="21" spans="1:14" s="27" customFormat="1" ht="24.75" customHeight="1">
      <c r="A21" s="576"/>
      <c r="B21" s="577"/>
      <c r="C21" s="65" t="s">
        <v>114</v>
      </c>
      <c r="D21" s="269"/>
      <c r="E21" s="65"/>
      <c r="F21" s="556">
        <v>550</v>
      </c>
      <c r="G21" s="556"/>
      <c r="H21" s="65"/>
      <c r="I21" s="556"/>
      <c r="J21" s="556"/>
      <c r="K21" s="65"/>
      <c r="L21" s="65">
        <f t="shared" si="0"/>
        <v>0</v>
      </c>
      <c r="M21" s="564"/>
      <c r="N21" s="564"/>
    </row>
    <row r="22" spans="1:14" s="27" customFormat="1" ht="24.75" customHeight="1">
      <c r="A22" s="576"/>
      <c r="B22" s="577"/>
      <c r="C22" s="65" t="s">
        <v>305</v>
      </c>
      <c r="D22" s="269"/>
      <c r="E22" s="65"/>
      <c r="F22" s="556">
        <v>750</v>
      </c>
      <c r="G22" s="556"/>
      <c r="H22" s="65"/>
      <c r="I22" s="556"/>
      <c r="J22" s="556"/>
      <c r="K22" s="65"/>
      <c r="L22" s="65">
        <f t="shared" si="0"/>
        <v>0</v>
      </c>
      <c r="M22" s="564"/>
      <c r="N22" s="564"/>
    </row>
    <row r="23" spans="1:14" s="27" customFormat="1" ht="24.75" customHeight="1">
      <c r="A23" s="578"/>
      <c r="B23" s="579"/>
      <c r="C23" s="65" t="s">
        <v>306</v>
      </c>
      <c r="D23" s="269"/>
      <c r="E23" s="65"/>
      <c r="F23" s="556">
        <v>750</v>
      </c>
      <c r="G23" s="556"/>
      <c r="H23" s="65"/>
      <c r="I23" s="556"/>
      <c r="J23" s="556"/>
      <c r="K23" s="65"/>
      <c r="L23" s="65">
        <f t="shared" si="0"/>
        <v>0</v>
      </c>
      <c r="M23" s="564"/>
      <c r="N23" s="564"/>
    </row>
    <row r="24" spans="1:14" s="27" customFormat="1" ht="39.75" customHeight="1">
      <c r="A24" s="573" t="s">
        <v>358</v>
      </c>
      <c r="B24" s="573"/>
      <c r="C24" s="190" t="s">
        <v>359</v>
      </c>
      <c r="D24" s="190"/>
      <c r="E24" s="65"/>
      <c r="F24" s="556">
        <v>350</v>
      </c>
      <c r="G24" s="556"/>
      <c r="H24" s="65"/>
      <c r="I24" s="556"/>
      <c r="J24" s="556"/>
      <c r="K24" s="65"/>
      <c r="L24" s="65">
        <f t="shared" si="0"/>
        <v>0</v>
      </c>
      <c r="M24" s="564"/>
      <c r="N24" s="564"/>
    </row>
    <row r="25" spans="1:14" s="27" customFormat="1" ht="39.75" customHeight="1">
      <c r="A25" s="573"/>
      <c r="B25" s="573"/>
      <c r="C25" s="190" t="s">
        <v>360</v>
      </c>
      <c r="D25" s="190"/>
      <c r="E25" s="65"/>
      <c r="F25" s="556">
        <v>550</v>
      </c>
      <c r="G25" s="556"/>
      <c r="H25" s="65"/>
      <c r="I25" s="556"/>
      <c r="J25" s="556"/>
      <c r="K25" s="65"/>
      <c r="L25" s="65">
        <f t="shared" si="0"/>
        <v>0</v>
      </c>
      <c r="M25" s="564"/>
      <c r="N25" s="564"/>
    </row>
    <row r="26" spans="1:14" s="27" customFormat="1" ht="39.75" customHeight="1">
      <c r="A26" s="573"/>
      <c r="B26" s="573"/>
      <c r="C26" s="190" t="s">
        <v>361</v>
      </c>
      <c r="D26" s="190"/>
      <c r="E26" s="65"/>
      <c r="F26" s="556">
        <v>750</v>
      </c>
      <c r="G26" s="556"/>
      <c r="H26" s="65"/>
      <c r="I26" s="556"/>
      <c r="J26" s="556"/>
      <c r="K26" s="65"/>
      <c r="L26" s="65">
        <f t="shared" si="0"/>
        <v>0</v>
      </c>
      <c r="M26" s="564"/>
      <c r="N26" s="564"/>
    </row>
    <row r="27" spans="1:14" s="27" customFormat="1" ht="39.75" customHeight="1">
      <c r="A27" s="573"/>
      <c r="B27" s="573"/>
      <c r="C27" s="190" t="s">
        <v>362</v>
      </c>
      <c r="D27" s="190"/>
      <c r="E27" s="65"/>
      <c r="F27" s="556">
        <v>750</v>
      </c>
      <c r="G27" s="556"/>
      <c r="H27" s="65"/>
      <c r="I27" s="556"/>
      <c r="J27" s="556"/>
      <c r="K27" s="65"/>
      <c r="L27" s="65">
        <f t="shared" si="0"/>
        <v>0</v>
      </c>
      <c r="M27" s="564"/>
      <c r="N27" s="564"/>
    </row>
    <row r="28" spans="1:14" s="27" customFormat="1" ht="39.75" customHeight="1">
      <c r="A28" s="573"/>
      <c r="B28" s="573"/>
      <c r="C28" s="190" t="s">
        <v>363</v>
      </c>
      <c r="D28" s="190"/>
      <c r="E28" s="65"/>
      <c r="F28" s="556">
        <v>1300</v>
      </c>
      <c r="G28" s="556"/>
      <c r="H28" s="65"/>
      <c r="I28" s="556"/>
      <c r="J28" s="556"/>
      <c r="K28" s="65"/>
      <c r="L28" s="65">
        <f t="shared" si="0"/>
        <v>0</v>
      </c>
      <c r="M28" s="564"/>
      <c r="N28" s="564"/>
    </row>
    <row r="29" spans="1:14" s="27" customFormat="1" ht="39.75" customHeight="1">
      <c r="A29" s="573"/>
      <c r="B29" s="573"/>
      <c r="C29" s="190" t="s">
        <v>364</v>
      </c>
      <c r="D29" s="190"/>
      <c r="E29" s="65"/>
      <c r="F29" s="557">
        <v>350</v>
      </c>
      <c r="G29" s="558"/>
      <c r="H29" s="65"/>
      <c r="I29" s="556"/>
      <c r="J29" s="556"/>
      <c r="K29" s="65"/>
      <c r="L29" s="65">
        <f t="shared" si="0"/>
        <v>0</v>
      </c>
      <c r="M29" s="559"/>
      <c r="N29" s="560"/>
    </row>
    <row r="30" spans="1:14" s="27" customFormat="1" ht="39.75" customHeight="1">
      <c r="A30" s="573"/>
      <c r="B30" s="573"/>
      <c r="C30" s="190" t="s">
        <v>365</v>
      </c>
      <c r="D30" s="190"/>
      <c r="E30" s="65"/>
      <c r="F30" s="556">
        <v>550</v>
      </c>
      <c r="G30" s="556"/>
      <c r="H30" s="65"/>
      <c r="I30" s="556"/>
      <c r="J30" s="556"/>
      <c r="K30" s="65"/>
      <c r="L30" s="65">
        <f t="shared" si="0"/>
        <v>0</v>
      </c>
      <c r="M30" s="564"/>
      <c r="N30" s="564"/>
    </row>
    <row r="31" spans="1:14" s="27" customFormat="1" ht="39.75" customHeight="1">
      <c r="A31" s="573"/>
      <c r="B31" s="573"/>
      <c r="C31" s="190" t="s">
        <v>366</v>
      </c>
      <c r="D31" s="190"/>
      <c r="E31" s="65"/>
      <c r="F31" s="557">
        <v>750</v>
      </c>
      <c r="G31" s="558"/>
      <c r="H31" s="65"/>
      <c r="I31" s="556"/>
      <c r="J31" s="556"/>
      <c r="K31" s="65"/>
      <c r="L31" s="65">
        <f t="shared" si="0"/>
        <v>0</v>
      </c>
      <c r="M31" s="559"/>
      <c r="N31" s="560"/>
    </row>
    <row r="32" spans="1:14" s="27" customFormat="1" ht="39.75" customHeight="1">
      <c r="A32" s="573"/>
      <c r="B32" s="573"/>
      <c r="C32" s="190" t="s">
        <v>367</v>
      </c>
      <c r="D32" s="190"/>
      <c r="E32" s="65"/>
      <c r="F32" s="556">
        <v>750</v>
      </c>
      <c r="G32" s="556"/>
      <c r="H32" s="65"/>
      <c r="I32" s="556"/>
      <c r="J32" s="556"/>
      <c r="K32" s="65"/>
      <c r="L32" s="65">
        <f t="shared" si="0"/>
        <v>0</v>
      </c>
      <c r="M32" s="564"/>
      <c r="N32" s="564"/>
    </row>
    <row r="33" spans="1:14" s="27" customFormat="1" ht="39.75" customHeight="1">
      <c r="A33" s="573"/>
      <c r="B33" s="573"/>
      <c r="C33" s="190" t="s">
        <v>368</v>
      </c>
      <c r="D33" s="190"/>
      <c r="E33" s="65"/>
      <c r="F33" s="556">
        <v>1300</v>
      </c>
      <c r="G33" s="556"/>
      <c r="H33" s="65"/>
      <c r="I33" s="556"/>
      <c r="J33" s="556"/>
      <c r="K33" s="65"/>
      <c r="L33" s="65">
        <f t="shared" si="0"/>
        <v>0</v>
      </c>
      <c r="M33" s="564"/>
      <c r="N33" s="564"/>
    </row>
    <row r="34" spans="1:14" s="27" customFormat="1" ht="24.75" customHeight="1">
      <c r="A34" s="573" t="s">
        <v>369</v>
      </c>
      <c r="B34" s="573"/>
      <c r="C34" s="190" t="s">
        <v>112</v>
      </c>
      <c r="D34" s="269"/>
      <c r="E34" s="65"/>
      <c r="F34" s="556">
        <v>1300</v>
      </c>
      <c r="G34" s="556"/>
      <c r="H34" s="65"/>
      <c r="I34" s="556"/>
      <c r="J34" s="556"/>
      <c r="K34" s="65"/>
      <c r="L34" s="65">
        <f t="shared" si="0"/>
        <v>0</v>
      </c>
      <c r="M34" s="564"/>
      <c r="N34" s="564"/>
    </row>
    <row r="35" spans="1:14" s="27" customFormat="1" ht="24.75" customHeight="1">
      <c r="A35" s="573"/>
      <c r="B35" s="573"/>
      <c r="C35" s="190" t="s">
        <v>117</v>
      </c>
      <c r="D35" s="269"/>
      <c r="E35" s="65"/>
      <c r="F35" s="556">
        <v>1300</v>
      </c>
      <c r="G35" s="556"/>
      <c r="H35" s="65"/>
      <c r="I35" s="556"/>
      <c r="J35" s="556"/>
      <c r="K35" s="65"/>
      <c r="L35" s="65">
        <f t="shared" si="0"/>
        <v>0</v>
      </c>
      <c r="M35" s="564"/>
      <c r="N35" s="564"/>
    </row>
    <row r="36" spans="1:14" s="27" customFormat="1" ht="24.75" customHeight="1">
      <c r="A36" s="556" t="s">
        <v>370</v>
      </c>
      <c r="B36" s="556"/>
      <c r="C36" s="65" t="s">
        <v>233</v>
      </c>
      <c r="D36" s="269"/>
      <c r="E36" s="225"/>
      <c r="F36" s="556">
        <v>350</v>
      </c>
      <c r="G36" s="556"/>
      <c r="H36" s="65"/>
      <c r="I36" s="556"/>
      <c r="J36" s="556"/>
      <c r="K36" s="65"/>
      <c r="L36" s="65">
        <f t="shared" si="0"/>
        <v>0</v>
      </c>
      <c r="M36" s="564"/>
      <c r="N36" s="564"/>
    </row>
    <row r="37" spans="1:14" s="27" customFormat="1" ht="24.75" customHeight="1">
      <c r="A37" s="556"/>
      <c r="B37" s="556"/>
      <c r="C37" s="65" t="s">
        <v>238</v>
      </c>
      <c r="D37" s="269"/>
      <c r="E37" s="225"/>
      <c r="F37" s="556">
        <v>350</v>
      </c>
      <c r="G37" s="556"/>
      <c r="H37" s="65"/>
      <c r="I37" s="556"/>
      <c r="J37" s="556"/>
      <c r="K37" s="65"/>
      <c r="L37" s="65">
        <f t="shared" si="0"/>
        <v>0</v>
      </c>
      <c r="M37" s="564"/>
      <c r="N37" s="564"/>
    </row>
    <row r="38" spans="1:14" s="27" customFormat="1" ht="24.75" customHeight="1">
      <c r="A38" s="556"/>
      <c r="B38" s="556"/>
      <c r="C38" s="65" t="s">
        <v>234</v>
      </c>
      <c r="D38" s="269"/>
      <c r="E38" s="225"/>
      <c r="F38" s="556">
        <v>350</v>
      </c>
      <c r="G38" s="556"/>
      <c r="H38" s="65"/>
      <c r="I38" s="556"/>
      <c r="J38" s="556"/>
      <c r="K38" s="65"/>
      <c r="L38" s="65">
        <f t="shared" si="0"/>
        <v>0</v>
      </c>
      <c r="M38" s="564"/>
      <c r="N38" s="564"/>
    </row>
    <row r="39" spans="1:14" s="27" customFormat="1" ht="24.75" customHeight="1">
      <c r="A39" s="556"/>
      <c r="B39" s="556"/>
      <c r="C39" s="65" t="s">
        <v>235</v>
      </c>
      <c r="D39" s="269"/>
      <c r="E39" s="225"/>
      <c r="F39" s="556">
        <v>350</v>
      </c>
      <c r="G39" s="556"/>
      <c r="H39" s="65"/>
      <c r="I39" s="556"/>
      <c r="J39" s="556"/>
      <c r="K39" s="65"/>
      <c r="L39" s="65">
        <f t="shared" si="0"/>
        <v>0</v>
      </c>
      <c r="M39" s="564"/>
      <c r="N39" s="564"/>
    </row>
    <row r="40" spans="1:14" s="27" customFormat="1" ht="24.75" customHeight="1">
      <c r="A40" s="556"/>
      <c r="B40" s="556"/>
      <c r="C40" s="65" t="s">
        <v>239</v>
      </c>
      <c r="D40" s="269"/>
      <c r="E40" s="225"/>
      <c r="F40" s="556">
        <v>350</v>
      </c>
      <c r="G40" s="556"/>
      <c r="H40" s="65"/>
      <c r="I40" s="556"/>
      <c r="J40" s="556"/>
      <c r="K40" s="65"/>
      <c r="L40" s="65">
        <f t="shared" si="0"/>
        <v>0</v>
      </c>
      <c r="M40" s="564"/>
      <c r="N40" s="564"/>
    </row>
    <row r="41" spans="1:14" s="27" customFormat="1" ht="24.75" customHeight="1">
      <c r="A41" s="556"/>
      <c r="B41" s="556"/>
      <c r="C41" s="65" t="s">
        <v>236</v>
      </c>
      <c r="D41" s="269"/>
      <c r="E41" s="225"/>
      <c r="F41" s="556">
        <v>350</v>
      </c>
      <c r="G41" s="556"/>
      <c r="H41" s="65"/>
      <c r="I41" s="556"/>
      <c r="J41" s="556"/>
      <c r="K41" s="65"/>
      <c r="L41" s="65">
        <f t="shared" si="0"/>
        <v>0</v>
      </c>
      <c r="M41" s="564"/>
      <c r="N41" s="564"/>
    </row>
    <row r="42" spans="1:14" s="27" customFormat="1" ht="24.75" customHeight="1">
      <c r="A42" s="556"/>
      <c r="B42" s="556"/>
      <c r="C42" s="65" t="s">
        <v>224</v>
      </c>
      <c r="D42" s="269"/>
      <c r="E42" s="225"/>
      <c r="F42" s="556">
        <v>750</v>
      </c>
      <c r="G42" s="556"/>
      <c r="H42" s="65"/>
      <c r="I42" s="556"/>
      <c r="J42" s="556"/>
      <c r="K42" s="65"/>
      <c r="L42" s="65">
        <f t="shared" si="0"/>
        <v>0</v>
      </c>
      <c r="M42" s="564"/>
      <c r="N42" s="564"/>
    </row>
    <row r="43" spans="1:14" s="27" customFormat="1" ht="24.75" customHeight="1">
      <c r="A43" s="556"/>
      <c r="B43" s="556"/>
      <c r="C43" s="65" t="s">
        <v>237</v>
      </c>
      <c r="D43" s="269"/>
      <c r="E43" s="226"/>
      <c r="F43" s="467">
        <v>750</v>
      </c>
      <c r="G43" s="467"/>
      <c r="H43" s="225"/>
      <c r="I43" s="561"/>
      <c r="J43" s="561"/>
      <c r="K43" s="225"/>
      <c r="L43" s="65">
        <f t="shared" si="0"/>
        <v>0</v>
      </c>
      <c r="M43" s="564"/>
      <c r="N43" s="564"/>
    </row>
    <row r="44" spans="1:14" s="27" customFormat="1" ht="24.75" customHeight="1">
      <c r="A44" s="556" t="s">
        <v>389</v>
      </c>
      <c r="B44" s="556"/>
      <c r="C44" s="556"/>
      <c r="D44" s="559"/>
      <c r="E44" s="560"/>
      <c r="F44" s="467">
        <v>150</v>
      </c>
      <c r="G44" s="467"/>
      <c r="H44" s="225"/>
      <c r="I44" s="556"/>
      <c r="J44" s="556"/>
      <c r="K44" s="225"/>
      <c r="L44" s="65">
        <f t="shared" si="0"/>
        <v>0</v>
      </c>
      <c r="M44" s="564"/>
      <c r="N44" s="564"/>
    </row>
    <row r="45" spans="1:12" s="55" customFormat="1" ht="24.75" customHeight="1">
      <c r="A45" s="163"/>
      <c r="B45" s="163"/>
      <c r="C45" s="163"/>
      <c r="D45" s="163"/>
      <c r="E45" s="163"/>
      <c r="I45" s="160"/>
      <c r="J45" s="562" t="s">
        <v>70</v>
      </c>
      <c r="K45" s="563"/>
      <c r="L45" s="66">
        <f>SUM(L14:L44)</f>
        <v>0</v>
      </c>
    </row>
    <row r="46" spans="1:12" s="106" customFormat="1" ht="24.75" customHeight="1">
      <c r="A46" s="105" t="s">
        <v>390</v>
      </c>
      <c r="B46" s="285"/>
      <c r="C46" s="285"/>
      <c r="D46" s="285"/>
      <c r="E46" s="285"/>
      <c r="I46" s="33"/>
      <c r="J46" s="270"/>
      <c r="K46" s="270"/>
      <c r="L46" s="64"/>
    </row>
    <row r="47" spans="1:12" s="106" customFormat="1" ht="24.75" customHeight="1">
      <c r="A47" s="106" t="s">
        <v>391</v>
      </c>
      <c r="B47" s="285"/>
      <c r="C47" s="285"/>
      <c r="D47" s="285"/>
      <c r="E47" s="285"/>
      <c r="I47" s="33"/>
      <c r="J47" s="270"/>
      <c r="K47" s="270"/>
      <c r="L47" s="64"/>
    </row>
    <row r="48" spans="9:12" s="106" customFormat="1" ht="24.75" customHeight="1">
      <c r="I48" s="33"/>
      <c r="J48" s="270"/>
      <c r="K48" s="270"/>
      <c r="L48" s="64"/>
    </row>
    <row r="49" spans="1:14" s="27" customFormat="1" ht="24.75" customHeight="1">
      <c r="A49" s="286" t="s">
        <v>392</v>
      </c>
      <c r="B49" s="87"/>
      <c r="C49" s="87"/>
      <c r="D49" s="87"/>
      <c r="E49" s="63"/>
      <c r="F49" s="287"/>
      <c r="G49" s="85"/>
      <c r="H49" s="78"/>
      <c r="I49" s="63"/>
      <c r="J49" s="63"/>
      <c r="K49" s="63"/>
      <c r="L49" s="63"/>
      <c r="M49" s="63"/>
      <c r="N49" s="63"/>
    </row>
    <row r="50" spans="1:14" s="27" customFormat="1" ht="24.75" customHeight="1">
      <c r="A50" s="78" t="s">
        <v>393</v>
      </c>
      <c r="B50" s="87"/>
      <c r="C50" s="87"/>
      <c r="D50" s="87"/>
      <c r="E50" s="63"/>
      <c r="F50" s="287"/>
      <c r="G50" s="268"/>
      <c r="H50" s="78"/>
      <c r="I50" s="63"/>
      <c r="J50" s="63"/>
      <c r="K50" s="63"/>
      <c r="L50" s="63"/>
      <c r="M50" s="63"/>
      <c r="N50" s="63"/>
    </row>
    <row r="51" spans="1:14" s="27" customFormat="1" ht="24.75" customHeight="1">
      <c r="A51" s="41" t="s">
        <v>394</v>
      </c>
      <c r="B51" s="41"/>
      <c r="C51" s="41"/>
      <c r="D51" s="41"/>
      <c r="E51" s="41"/>
      <c r="F51" s="41"/>
      <c r="G51" s="41"/>
      <c r="H51" s="41"/>
      <c r="I51" s="63"/>
      <c r="J51" s="63"/>
      <c r="K51" s="447"/>
      <c r="L51" s="447"/>
      <c r="M51" s="63" t="s">
        <v>395</v>
      </c>
      <c r="N51" s="63"/>
    </row>
    <row r="52" spans="1:14" s="27" customFormat="1" ht="24.75" customHeight="1">
      <c r="A52" s="41"/>
      <c r="B52" s="41"/>
      <c r="C52" s="41"/>
      <c r="D52" s="41"/>
      <c r="E52" s="41"/>
      <c r="F52" s="41"/>
      <c r="G52" s="41"/>
      <c r="H52" s="41"/>
      <c r="I52" s="63"/>
      <c r="J52" s="63"/>
      <c r="K52" s="450"/>
      <c r="L52" s="450"/>
      <c r="M52" s="63" t="s">
        <v>396</v>
      </c>
      <c r="N52" s="63"/>
    </row>
    <row r="53" ht="11.25" customHeight="1"/>
    <row r="54" spans="1:14" s="27" customFormat="1" ht="24.75" customHeight="1">
      <c r="A54" s="286" t="s">
        <v>397</v>
      </c>
      <c r="B54" s="87"/>
      <c r="C54" s="87"/>
      <c r="D54" s="87"/>
      <c r="E54" s="63"/>
      <c r="F54" s="287"/>
      <c r="G54" s="85"/>
      <c r="H54" s="78"/>
      <c r="I54" s="63"/>
      <c r="J54" s="63"/>
      <c r="K54" s="63"/>
      <c r="L54" s="63"/>
      <c r="M54" s="63"/>
      <c r="N54" s="63"/>
    </row>
    <row r="55" spans="1:14" s="27" customFormat="1" ht="24.75" customHeight="1">
      <c r="A55" s="78" t="s">
        <v>398</v>
      </c>
      <c r="B55" s="87"/>
      <c r="C55" s="87"/>
      <c r="D55" s="87"/>
      <c r="E55" s="63"/>
      <c r="F55" s="287"/>
      <c r="G55" s="268"/>
      <c r="H55" s="78"/>
      <c r="I55" s="63"/>
      <c r="J55" s="63"/>
      <c r="K55" s="63"/>
      <c r="L55" s="63"/>
      <c r="M55" s="63"/>
      <c r="N55" s="63"/>
    </row>
    <row r="56" spans="1:14" s="27" customFormat="1" ht="24.75" customHeight="1">
      <c r="A56" s="41" t="s">
        <v>399</v>
      </c>
      <c r="B56" s="41"/>
      <c r="C56" s="41"/>
      <c r="D56" s="41"/>
      <c r="E56" s="41"/>
      <c r="F56" s="41"/>
      <c r="G56" s="41"/>
      <c r="H56" s="41"/>
      <c r="I56" s="63"/>
      <c r="J56" s="63"/>
      <c r="K56" s="447"/>
      <c r="L56" s="447"/>
      <c r="M56" s="63" t="s">
        <v>400</v>
      </c>
      <c r="N56" s="63"/>
    </row>
    <row r="57" spans="1:14" s="27" customFormat="1" ht="24.75" customHeight="1">
      <c r="A57" s="41"/>
      <c r="B57" s="41"/>
      <c r="C57" s="41"/>
      <c r="D57" s="41"/>
      <c r="E57" s="41"/>
      <c r="F57" s="41"/>
      <c r="G57" s="41"/>
      <c r="H57" s="41"/>
      <c r="I57" s="63"/>
      <c r="J57" s="63"/>
      <c r="K57" s="555"/>
      <c r="L57" s="555"/>
      <c r="M57" s="63"/>
      <c r="N57" s="63"/>
    </row>
    <row r="58" spans="1:12" s="27" customFormat="1" ht="16.5">
      <c r="A58" s="26" t="s">
        <v>401</v>
      </c>
      <c r="K58" s="63"/>
      <c r="L58" s="63"/>
    </row>
    <row r="59" spans="1:4" s="27" customFormat="1" ht="16.5">
      <c r="A59" s="88" t="s">
        <v>5</v>
      </c>
      <c r="B59" s="60" t="s">
        <v>402</v>
      </c>
      <c r="C59" s="60"/>
      <c r="D59" s="60"/>
    </row>
    <row r="60" spans="1:2" s="27" customFormat="1" ht="16.5">
      <c r="A60" s="88" t="s">
        <v>6</v>
      </c>
      <c r="B60" s="27" t="s">
        <v>403</v>
      </c>
    </row>
    <row r="61" spans="1:2" s="27" customFormat="1" ht="15.75">
      <c r="A61" s="88">
        <v>3</v>
      </c>
      <c r="B61" s="27" t="s">
        <v>404</v>
      </c>
    </row>
    <row r="62" spans="1:14" s="27" customFormat="1" ht="15.75" customHeight="1">
      <c r="A62" s="89">
        <v>4</v>
      </c>
      <c r="B62" s="499" t="s">
        <v>405</v>
      </c>
      <c r="C62" s="499"/>
      <c r="D62" s="499"/>
      <c r="E62" s="499"/>
      <c r="F62" s="499"/>
      <c r="G62" s="499"/>
      <c r="H62" s="499"/>
      <c r="I62" s="499"/>
      <c r="J62" s="499"/>
      <c r="K62" s="499"/>
      <c r="L62" s="499"/>
      <c r="M62" s="499"/>
      <c r="N62" s="499"/>
    </row>
    <row r="63" spans="1:14" s="27" customFormat="1" ht="15.75" customHeight="1">
      <c r="A63" s="89">
        <v>5</v>
      </c>
      <c r="B63" s="499" t="s">
        <v>406</v>
      </c>
      <c r="C63" s="499"/>
      <c r="D63" s="499"/>
      <c r="E63" s="499"/>
      <c r="F63" s="499"/>
      <c r="G63" s="499"/>
      <c r="H63" s="499"/>
      <c r="I63" s="499"/>
      <c r="J63" s="499"/>
      <c r="K63" s="499"/>
      <c r="L63" s="499"/>
      <c r="M63" s="79"/>
      <c r="N63" s="79"/>
    </row>
    <row r="64" spans="1:4" s="27" customFormat="1" ht="9.75" customHeight="1">
      <c r="A64" s="90"/>
      <c r="B64" s="90"/>
      <c r="C64" s="90"/>
      <c r="D64" s="90"/>
    </row>
    <row r="65" spans="1:14" ht="39" customHeight="1">
      <c r="A65" s="572" t="s">
        <v>241</v>
      </c>
      <c r="B65" s="572"/>
      <c r="C65" s="572"/>
      <c r="D65" s="572"/>
      <c r="E65" s="572"/>
      <c r="F65" s="572"/>
      <c r="G65" s="572"/>
      <c r="H65" s="572"/>
      <c r="I65" s="572"/>
      <c r="J65" s="572"/>
      <c r="K65" s="572"/>
      <c r="L65" s="572"/>
      <c r="M65" s="572"/>
      <c r="N65" s="572"/>
    </row>
    <row r="68" ht="12.75" customHeight="1"/>
  </sheetData>
  <sheetProtection/>
  <mergeCells count="119">
    <mergeCell ref="A14:B18"/>
    <mergeCell ref="A19:B23"/>
    <mergeCell ref="M15:N15"/>
    <mergeCell ref="I33:J33"/>
    <mergeCell ref="M33:N33"/>
    <mergeCell ref="F35:G35"/>
    <mergeCell ref="I35:J35"/>
    <mergeCell ref="M35:N35"/>
    <mergeCell ref="F18:G18"/>
    <mergeCell ref="I18:J18"/>
    <mergeCell ref="M18:N18"/>
    <mergeCell ref="F23:G23"/>
    <mergeCell ref="I21:J21"/>
    <mergeCell ref="I20:J20"/>
    <mergeCell ref="A13:C13"/>
    <mergeCell ref="F25:G25"/>
    <mergeCell ref="F15:G15"/>
    <mergeCell ref="F13:G13"/>
    <mergeCell ref="A24:B33"/>
    <mergeCell ref="I23:J23"/>
    <mergeCell ref="F32:G32"/>
    <mergeCell ref="I22:J22"/>
    <mergeCell ref="A65:N65"/>
    <mergeCell ref="F39:G39"/>
    <mergeCell ref="F41:G41"/>
    <mergeCell ref="F43:G43"/>
    <mergeCell ref="B62:N62"/>
    <mergeCell ref="M23:N23"/>
    <mergeCell ref="A36:B43"/>
    <mergeCell ref="A34:B35"/>
    <mergeCell ref="M24:N24"/>
    <mergeCell ref="F33:G33"/>
    <mergeCell ref="I34:J34"/>
    <mergeCell ref="F34:G34"/>
    <mergeCell ref="M41:N41"/>
    <mergeCell ref="M38:N38"/>
    <mergeCell ref="I26:J26"/>
    <mergeCell ref="I28:J28"/>
    <mergeCell ref="F27:G27"/>
    <mergeCell ref="I27:J27"/>
    <mergeCell ref="I38:J38"/>
    <mergeCell ref="M43:N43"/>
    <mergeCell ref="M34:N34"/>
    <mergeCell ref="M25:N25"/>
    <mergeCell ref="I30:J30"/>
    <mergeCell ref="I32:J32"/>
    <mergeCell ref="M27:N27"/>
    <mergeCell ref="M40:N40"/>
    <mergeCell ref="M37:N37"/>
    <mergeCell ref="M13:N13"/>
    <mergeCell ref="I13:J13"/>
    <mergeCell ref="F26:G26"/>
    <mergeCell ref="M32:N32"/>
    <mergeCell ref="F17:G17"/>
    <mergeCell ref="I15:J15"/>
    <mergeCell ref="I16:J16"/>
    <mergeCell ref="I25:J25"/>
    <mergeCell ref="M17:N17"/>
    <mergeCell ref="I17:J17"/>
    <mergeCell ref="M14:N14"/>
    <mergeCell ref="I14:J14"/>
    <mergeCell ref="F36:G36"/>
    <mergeCell ref="M28:N28"/>
    <mergeCell ref="M39:N39"/>
    <mergeCell ref="F38:G38"/>
    <mergeCell ref="F30:G30"/>
    <mergeCell ref="I39:J39"/>
    <mergeCell ref="M36:N36"/>
    <mergeCell ref="M22:N22"/>
    <mergeCell ref="M44:N44"/>
    <mergeCell ref="M42:N42"/>
    <mergeCell ref="F14:G14"/>
    <mergeCell ref="A2:N2"/>
    <mergeCell ref="A3:N3"/>
    <mergeCell ref="A5:N5"/>
    <mergeCell ref="A6:N6"/>
    <mergeCell ref="E8:N8"/>
    <mergeCell ref="E10:H10"/>
    <mergeCell ref="K10:N10"/>
    <mergeCell ref="F16:G16"/>
    <mergeCell ref="M16:N16"/>
    <mergeCell ref="I41:J41"/>
    <mergeCell ref="F24:G24"/>
    <mergeCell ref="M26:N26"/>
    <mergeCell ref="F20:G20"/>
    <mergeCell ref="M20:N20"/>
    <mergeCell ref="I19:J19"/>
    <mergeCell ref="I24:J24"/>
    <mergeCell ref="I36:J36"/>
    <mergeCell ref="B63:L63"/>
    <mergeCell ref="K52:L52"/>
    <mergeCell ref="J45:K45"/>
    <mergeCell ref="F19:G19"/>
    <mergeCell ref="M19:N19"/>
    <mergeCell ref="F21:G21"/>
    <mergeCell ref="M21:N21"/>
    <mergeCell ref="F22:G22"/>
    <mergeCell ref="F28:G28"/>
    <mergeCell ref="M30:N30"/>
    <mergeCell ref="A44:C44"/>
    <mergeCell ref="F44:G44"/>
    <mergeCell ref="I40:J40"/>
    <mergeCell ref="I37:J37"/>
    <mergeCell ref="I42:J42"/>
    <mergeCell ref="I44:J44"/>
    <mergeCell ref="D44:E44"/>
    <mergeCell ref="F37:G37"/>
    <mergeCell ref="I43:J43"/>
    <mergeCell ref="F40:G40"/>
    <mergeCell ref="K56:L56"/>
    <mergeCell ref="K57:L57"/>
    <mergeCell ref="F42:G42"/>
    <mergeCell ref="F29:G29"/>
    <mergeCell ref="F31:G31"/>
    <mergeCell ref="M29:N29"/>
    <mergeCell ref="M31:N31"/>
    <mergeCell ref="I29:J29"/>
    <mergeCell ref="I31:J31"/>
    <mergeCell ref="K51:L51"/>
  </mergeCells>
  <printOptions/>
  <pageMargins left="0.3937007874015748" right="0.1968503937007874" top="0.5511811023622047" bottom="0.4724409448818898" header="0.2362204724409449" footer="0.1968503937007874"/>
  <pageSetup fitToHeight="1" fitToWidth="1" horizontalDpi="1200" verticalDpi="1200" orientation="portrait" paperSize="9" scale="47" r:id="rId2"/>
  <headerFooter alignWithMargins="0">
    <oddHeader>&amp;R&amp;"微軟正黑體,粗體"&amp;12 附件六
更新於 &amp;D</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Q33"/>
  <sheetViews>
    <sheetView view="pageBreakPreview" zoomScale="112" zoomScaleSheetLayoutView="112" workbookViewId="0" topLeftCell="A10">
      <selection activeCell="D20" sqref="D20"/>
    </sheetView>
  </sheetViews>
  <sheetFormatPr defaultColWidth="9.140625" defaultRowHeight="12.75"/>
  <cols>
    <col min="1" max="1" width="8.00390625" style="1" customWidth="1"/>
    <col min="2" max="2" width="9.140625" style="1" customWidth="1"/>
    <col min="3" max="3" width="4.8515625" style="1" customWidth="1"/>
    <col min="4" max="8" width="9.140625" style="1" customWidth="1"/>
    <col min="9" max="9" width="3.7109375" style="1" customWidth="1"/>
    <col min="10" max="16384" width="9.140625" style="1" customWidth="1"/>
  </cols>
  <sheetData>
    <row r="1" spans="1:12" ht="13.5">
      <c r="A1" s="25"/>
      <c r="B1" s="25"/>
      <c r="C1" s="25"/>
      <c r="D1" s="25"/>
      <c r="E1" s="25"/>
      <c r="F1" s="25"/>
      <c r="G1" s="25"/>
      <c r="H1" s="25"/>
      <c r="I1" s="25"/>
      <c r="J1" s="93"/>
      <c r="K1" s="93"/>
      <c r="L1" s="25"/>
    </row>
    <row r="2" spans="1:13" ht="20.25">
      <c r="A2" s="565" t="s">
        <v>145</v>
      </c>
      <c r="B2" s="565"/>
      <c r="C2" s="565"/>
      <c r="D2" s="565"/>
      <c r="E2" s="565"/>
      <c r="F2" s="565"/>
      <c r="G2" s="565"/>
      <c r="H2" s="565"/>
      <c r="I2" s="565"/>
      <c r="J2" s="565"/>
      <c r="K2" s="565"/>
      <c r="L2" s="565"/>
      <c r="M2" s="23"/>
    </row>
    <row r="3" spans="1:13" ht="20.25">
      <c r="A3" s="565" t="s">
        <v>146</v>
      </c>
      <c r="B3" s="565"/>
      <c r="C3" s="565"/>
      <c r="D3" s="565"/>
      <c r="E3" s="565"/>
      <c r="F3" s="565"/>
      <c r="G3" s="565"/>
      <c r="H3" s="565"/>
      <c r="I3" s="565"/>
      <c r="J3" s="565"/>
      <c r="K3" s="565"/>
      <c r="L3" s="565"/>
      <c r="M3" s="23"/>
    </row>
    <row r="4" spans="1:12" ht="13.5">
      <c r="A4" s="25"/>
      <c r="B4" s="25"/>
      <c r="C4" s="25"/>
      <c r="D4" s="25"/>
      <c r="E4" s="25"/>
      <c r="F4" s="25"/>
      <c r="G4" s="25"/>
      <c r="H4" s="25"/>
      <c r="I4" s="25"/>
      <c r="J4" s="25"/>
      <c r="K4" s="25"/>
      <c r="L4" s="25"/>
    </row>
    <row r="5" spans="1:13" ht="20.25">
      <c r="A5" s="581" t="s">
        <v>243</v>
      </c>
      <c r="B5" s="582"/>
      <c r="C5" s="582"/>
      <c r="D5" s="582"/>
      <c r="E5" s="582"/>
      <c r="F5" s="582"/>
      <c r="G5" s="582"/>
      <c r="H5" s="582"/>
      <c r="I5" s="582"/>
      <c r="J5" s="582"/>
      <c r="K5" s="582"/>
      <c r="L5" s="582"/>
      <c r="M5" s="24"/>
    </row>
    <row r="6" spans="1:13" ht="16.5">
      <c r="A6" s="567" t="s">
        <v>147</v>
      </c>
      <c r="B6" s="567"/>
      <c r="C6" s="567"/>
      <c r="D6" s="567"/>
      <c r="E6" s="567"/>
      <c r="F6" s="567"/>
      <c r="G6" s="567"/>
      <c r="H6" s="567"/>
      <c r="I6" s="567"/>
      <c r="J6" s="567"/>
      <c r="K6" s="567"/>
      <c r="L6" s="567"/>
      <c r="M6" s="12"/>
    </row>
    <row r="7" spans="1:13" ht="16.5">
      <c r="A7" s="28"/>
      <c r="B7" s="28"/>
      <c r="C7" s="28"/>
      <c r="D7" s="28"/>
      <c r="E7" s="28"/>
      <c r="F7" s="28"/>
      <c r="G7" s="28"/>
      <c r="H7" s="28"/>
      <c r="I7" s="28"/>
      <c r="J7" s="28"/>
      <c r="K7" s="28"/>
      <c r="L7" s="28"/>
      <c r="M7" s="12"/>
    </row>
    <row r="8" spans="1:17" ht="24.75" customHeight="1">
      <c r="A8" s="21" t="s">
        <v>85</v>
      </c>
      <c r="B8" s="32"/>
      <c r="C8" s="32"/>
      <c r="D8" s="568"/>
      <c r="E8" s="568"/>
      <c r="F8" s="568"/>
      <c r="G8" s="568"/>
      <c r="H8" s="568"/>
      <c r="I8" s="568"/>
      <c r="J8" s="568"/>
      <c r="K8" s="568"/>
      <c r="L8" s="568"/>
      <c r="M8" s="2"/>
      <c r="N8" s="20"/>
      <c r="O8" s="20"/>
      <c r="P8" s="20"/>
      <c r="Q8" s="20"/>
    </row>
    <row r="9" spans="1:12" ht="13.5">
      <c r="A9" s="25"/>
      <c r="B9" s="25"/>
      <c r="C9" s="25"/>
      <c r="D9" s="25"/>
      <c r="E9" s="25"/>
      <c r="F9" s="25"/>
      <c r="G9" s="25"/>
      <c r="H9" s="25"/>
      <c r="I9" s="25"/>
      <c r="J9" s="25"/>
      <c r="K9" s="25"/>
      <c r="L9" s="25"/>
    </row>
    <row r="10" spans="1:13" ht="24.75" customHeight="1">
      <c r="A10" s="34" t="s">
        <v>83</v>
      </c>
      <c r="B10" s="34"/>
      <c r="C10" s="34"/>
      <c r="D10" s="569"/>
      <c r="E10" s="569"/>
      <c r="F10" s="569"/>
      <c r="G10" s="82" t="s">
        <v>71</v>
      </c>
      <c r="H10" s="82"/>
      <c r="I10" s="82"/>
      <c r="J10" s="447"/>
      <c r="K10" s="447"/>
      <c r="L10" s="447"/>
      <c r="M10" s="8"/>
    </row>
    <row r="11" spans="1:13" ht="15.75">
      <c r="A11" s="34"/>
      <c r="B11" s="34"/>
      <c r="C11" s="34"/>
      <c r="D11" s="82"/>
      <c r="E11" s="82"/>
      <c r="F11" s="82"/>
      <c r="G11" s="82"/>
      <c r="H11" s="82"/>
      <c r="I11" s="82"/>
      <c r="J11" s="63"/>
      <c r="K11" s="63"/>
      <c r="L11" s="83"/>
      <c r="M11" s="8"/>
    </row>
    <row r="12" spans="1:13" ht="24.75" customHeight="1">
      <c r="A12" s="10" t="s">
        <v>246</v>
      </c>
      <c r="B12" s="34"/>
      <c r="C12" s="34"/>
      <c r="D12" s="569"/>
      <c r="E12" s="569"/>
      <c r="F12" s="569"/>
      <c r="G12" s="583" t="s">
        <v>247</v>
      </c>
      <c r="H12" s="583"/>
      <c r="I12" s="583"/>
      <c r="J12" s="447"/>
      <c r="K12" s="447"/>
      <c r="L12" s="447"/>
      <c r="M12" s="8"/>
    </row>
    <row r="13" spans="1:12" ht="13.5">
      <c r="A13" s="25"/>
      <c r="B13" s="25"/>
      <c r="C13" s="25"/>
      <c r="D13" s="25"/>
      <c r="E13" s="25"/>
      <c r="F13" s="25"/>
      <c r="G13" s="25"/>
      <c r="H13" s="25"/>
      <c r="I13" s="25"/>
      <c r="J13" s="25"/>
      <c r="K13" s="25"/>
      <c r="L13" s="25"/>
    </row>
    <row r="14" spans="1:12" s="4" customFormat="1" ht="24.75" customHeight="1">
      <c r="A14" s="131" t="s">
        <v>407</v>
      </c>
      <c r="B14" s="27"/>
      <c r="C14" s="27"/>
      <c r="D14" s="27"/>
      <c r="E14" s="27"/>
      <c r="F14" s="27"/>
      <c r="G14" s="27"/>
      <c r="H14" s="27"/>
      <c r="I14" s="27"/>
      <c r="J14" s="27"/>
      <c r="K14" s="27"/>
      <c r="L14" s="27"/>
    </row>
    <row r="15" spans="1:12" s="4" customFormat="1" ht="24.75" customHeight="1">
      <c r="A15" s="27" t="s">
        <v>141</v>
      </c>
      <c r="B15" s="27"/>
      <c r="C15" s="27"/>
      <c r="D15" s="27"/>
      <c r="E15" s="27"/>
      <c r="F15" s="27"/>
      <c r="G15" s="27"/>
      <c r="H15" s="27"/>
      <c r="I15" s="27"/>
      <c r="J15" s="27"/>
      <c r="K15" s="27"/>
      <c r="L15" s="27"/>
    </row>
    <row r="16" spans="1:12" s="4" customFormat="1" ht="24.75" customHeight="1">
      <c r="A16" s="27" t="s">
        <v>123</v>
      </c>
      <c r="B16" s="27"/>
      <c r="C16" s="27"/>
      <c r="D16" s="27"/>
      <c r="E16" s="27"/>
      <c r="F16" s="27"/>
      <c r="G16" s="27"/>
      <c r="H16" s="27"/>
      <c r="I16" s="27"/>
      <c r="J16" s="27"/>
      <c r="K16" s="27"/>
      <c r="L16" s="27"/>
    </row>
    <row r="17" spans="1:12" s="4" customFormat="1" ht="24.75" customHeight="1">
      <c r="A17" s="27" t="s">
        <v>245</v>
      </c>
      <c r="B17" s="27"/>
      <c r="C17" s="27"/>
      <c r="D17" s="27"/>
      <c r="E17" s="27"/>
      <c r="F17" s="27"/>
      <c r="G17" s="27"/>
      <c r="H17" s="27"/>
      <c r="I17" s="27"/>
      <c r="J17" s="27"/>
      <c r="K17" s="27"/>
      <c r="L17" s="27"/>
    </row>
    <row r="18" spans="1:12" ht="24.75" customHeight="1">
      <c r="A18" s="418" t="s">
        <v>159</v>
      </c>
      <c r="B18" s="418"/>
      <c r="C18" s="418"/>
      <c r="D18" s="418"/>
      <c r="E18" s="418"/>
      <c r="F18" s="25"/>
      <c r="G18" s="25"/>
      <c r="H18" s="25"/>
      <c r="I18" s="25"/>
      <c r="J18" s="25"/>
      <c r="K18" s="25"/>
      <c r="L18" s="25"/>
    </row>
    <row r="19" spans="1:12" ht="24.75" customHeight="1">
      <c r="A19" s="25"/>
      <c r="B19" s="25"/>
      <c r="C19" s="25"/>
      <c r="D19" s="25"/>
      <c r="E19" s="25"/>
      <c r="F19" s="25"/>
      <c r="G19" s="25"/>
      <c r="H19" s="25"/>
      <c r="I19" s="25"/>
      <c r="J19" s="25"/>
      <c r="K19" s="25"/>
      <c r="L19" s="25"/>
    </row>
    <row r="20" spans="1:12" ht="24.75" customHeight="1">
      <c r="A20" s="27" t="s">
        <v>142</v>
      </c>
      <c r="B20" s="25"/>
      <c r="C20" s="25"/>
      <c r="D20" s="25"/>
      <c r="E20" s="25"/>
      <c r="F20" s="25"/>
      <c r="G20" s="25"/>
      <c r="H20" s="25"/>
      <c r="I20" s="25"/>
      <c r="J20" s="25"/>
      <c r="K20" s="25"/>
      <c r="L20" s="25"/>
    </row>
    <row r="21" spans="1:12" ht="24.75" customHeight="1">
      <c r="A21" s="27" t="s">
        <v>127</v>
      </c>
      <c r="B21" s="25"/>
      <c r="C21" s="25"/>
      <c r="D21" s="25"/>
      <c r="E21" s="25"/>
      <c r="F21" s="25"/>
      <c r="G21" s="25"/>
      <c r="H21" s="25"/>
      <c r="I21" s="25"/>
      <c r="J21" s="25"/>
      <c r="K21" s="25"/>
      <c r="L21" s="25"/>
    </row>
    <row r="22" spans="1:12" ht="24.75" customHeight="1">
      <c r="A22" s="25"/>
      <c r="B22" s="25"/>
      <c r="C22" s="25"/>
      <c r="D22" s="25"/>
      <c r="E22" s="25"/>
      <c r="F22" s="25"/>
      <c r="G22" s="25"/>
      <c r="H22" s="25"/>
      <c r="I22" s="25"/>
      <c r="J22" s="25"/>
      <c r="K22" s="25"/>
      <c r="L22" s="25"/>
    </row>
    <row r="23" spans="1:12" ht="24.75" customHeight="1">
      <c r="A23" s="25" t="s">
        <v>130</v>
      </c>
      <c r="B23" s="25"/>
      <c r="C23" s="25"/>
      <c r="D23" s="25"/>
      <c r="E23" s="25"/>
      <c r="F23" s="25"/>
      <c r="G23" s="25"/>
      <c r="H23" s="25"/>
      <c r="I23" s="25"/>
      <c r="J23" s="25"/>
      <c r="K23" s="25"/>
      <c r="L23" s="25"/>
    </row>
    <row r="24" spans="1:12" ht="13.5">
      <c r="A24" s="25"/>
      <c r="B24" s="25"/>
      <c r="C24" s="25"/>
      <c r="D24" s="25"/>
      <c r="E24" s="25"/>
      <c r="F24" s="25"/>
      <c r="G24" s="25"/>
      <c r="H24" s="25"/>
      <c r="I24" s="25"/>
      <c r="J24" s="25"/>
      <c r="K24" s="25"/>
      <c r="L24" s="25"/>
    </row>
    <row r="25" spans="1:12" ht="14.25">
      <c r="A25" s="91" t="s">
        <v>27</v>
      </c>
      <c r="B25" s="25"/>
      <c r="C25" s="25"/>
      <c r="D25" s="25"/>
      <c r="E25" s="25"/>
      <c r="F25" s="25"/>
      <c r="G25" s="25"/>
      <c r="H25" s="25"/>
      <c r="I25" s="25"/>
      <c r="J25" s="25"/>
      <c r="K25" s="25"/>
      <c r="L25" s="25"/>
    </row>
    <row r="26" spans="1:12" ht="13.5">
      <c r="A26" s="25"/>
      <c r="B26" s="25"/>
      <c r="C26" s="25"/>
      <c r="D26" s="25"/>
      <c r="E26" s="25"/>
      <c r="F26" s="25"/>
      <c r="G26" s="25"/>
      <c r="H26" s="25"/>
      <c r="I26" s="25"/>
      <c r="J26" s="25"/>
      <c r="K26" s="25"/>
      <c r="L26" s="25"/>
    </row>
    <row r="27" spans="1:12" s="4" customFormat="1" ht="16.5" customHeight="1">
      <c r="A27" s="131" t="s">
        <v>408</v>
      </c>
      <c r="B27" s="27"/>
      <c r="C27" s="27"/>
      <c r="D27" s="27"/>
      <c r="E27" s="27"/>
      <c r="F27" s="27"/>
      <c r="G27" s="27"/>
      <c r="H27" s="27"/>
      <c r="I27" s="27"/>
      <c r="J27" s="27"/>
      <c r="K27" s="27"/>
      <c r="L27" s="27"/>
    </row>
    <row r="28" spans="1:12" s="4" customFormat="1" ht="21.75" customHeight="1">
      <c r="A28" s="27" t="s">
        <v>248</v>
      </c>
      <c r="B28" s="27"/>
      <c r="C28" s="27"/>
      <c r="D28" s="27"/>
      <c r="E28" s="447"/>
      <c r="F28" s="447"/>
      <c r="G28" s="27"/>
      <c r="H28" s="27"/>
      <c r="I28" s="27"/>
      <c r="J28" s="27"/>
      <c r="K28" s="27"/>
      <c r="L28" s="27"/>
    </row>
    <row r="29" spans="1:12" s="4" customFormat="1" ht="21.75" customHeight="1">
      <c r="A29" s="27" t="s">
        <v>249</v>
      </c>
      <c r="B29" s="27"/>
      <c r="C29" s="27"/>
      <c r="D29" s="27"/>
      <c r="E29" s="450"/>
      <c r="F29" s="450"/>
      <c r="G29" s="27"/>
      <c r="H29" s="27"/>
      <c r="I29" s="27"/>
      <c r="J29" s="27"/>
      <c r="K29" s="27"/>
      <c r="L29" s="27"/>
    </row>
    <row r="30" spans="1:12" s="4" customFormat="1" ht="16.5" customHeight="1">
      <c r="A30" s="27"/>
      <c r="B30" s="27"/>
      <c r="C30" s="27"/>
      <c r="D30" s="27"/>
      <c r="E30" s="27"/>
      <c r="F30" s="27"/>
      <c r="G30" s="27"/>
      <c r="H30" s="27"/>
      <c r="I30" s="27"/>
      <c r="J30" s="27"/>
      <c r="K30" s="27"/>
      <c r="L30" s="27"/>
    </row>
    <row r="31" spans="1:12" ht="24.75" customHeight="1">
      <c r="A31" s="92" t="s">
        <v>250</v>
      </c>
      <c r="B31" s="94"/>
      <c r="C31" s="95"/>
      <c r="D31" s="95"/>
      <c r="E31" s="584" t="s">
        <v>251</v>
      </c>
      <c r="F31" s="585"/>
      <c r="G31" s="61"/>
      <c r="H31" s="96" t="s">
        <v>252</v>
      </c>
      <c r="I31" s="25"/>
      <c r="J31" s="25"/>
      <c r="K31" s="25"/>
      <c r="L31" s="25"/>
    </row>
    <row r="32" spans="1:12" ht="15" customHeight="1">
      <c r="A32" s="25"/>
      <c r="B32" s="95"/>
      <c r="C32" s="62"/>
      <c r="D32" s="61"/>
      <c r="E32" s="61"/>
      <c r="F32" s="61"/>
      <c r="G32" s="61"/>
      <c r="H32" s="61"/>
      <c r="I32" s="25"/>
      <c r="J32" s="25"/>
      <c r="K32" s="25"/>
      <c r="L32" s="25"/>
    </row>
    <row r="33" spans="1:12" ht="24.75" customHeight="1">
      <c r="A33" s="164" t="s">
        <v>253</v>
      </c>
      <c r="B33" s="97"/>
      <c r="C33" s="98"/>
      <c r="D33" s="99"/>
      <c r="E33" s="580"/>
      <c r="F33" s="580"/>
      <c r="G33" s="100" t="s">
        <v>254</v>
      </c>
      <c r="H33" s="457"/>
      <c r="I33" s="457"/>
      <c r="J33" s="227" t="s">
        <v>255</v>
      </c>
      <c r="K33" s="25"/>
      <c r="L33" s="25"/>
    </row>
    <row r="34" ht="19.5" customHeight="1"/>
    <row r="35" ht="19.5" customHeight="1"/>
  </sheetData>
  <sheetProtection/>
  <mergeCells count="16">
    <mergeCell ref="D8:L8"/>
    <mergeCell ref="J12:L12"/>
    <mergeCell ref="J10:L10"/>
    <mergeCell ref="D12:F12"/>
    <mergeCell ref="D10:F10"/>
    <mergeCell ref="A18:E18"/>
    <mergeCell ref="E33:F33"/>
    <mergeCell ref="H33:I33"/>
    <mergeCell ref="E28:F28"/>
    <mergeCell ref="E29:F29"/>
    <mergeCell ref="A2:L2"/>
    <mergeCell ref="A3:L3"/>
    <mergeCell ref="A5:L5"/>
    <mergeCell ref="A6:L6"/>
    <mergeCell ref="G12:I12"/>
    <mergeCell ref="E31:F3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0" r:id="rId2"/>
  <headerFooter>
    <oddHeader>&amp;R&amp;"微軟正黑體,粗體"&amp;12 附件七
更新於 &amp;D</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IQ56"/>
  <sheetViews>
    <sheetView view="pageBreakPreview" zoomScale="90" zoomScaleSheetLayoutView="90" workbookViewId="0" topLeftCell="A28">
      <selection activeCell="B41" sqref="B41"/>
    </sheetView>
  </sheetViews>
  <sheetFormatPr defaultColWidth="9.140625" defaultRowHeight="12.75"/>
  <cols>
    <col min="1" max="1" width="27.28125" style="1" customWidth="1"/>
    <col min="2" max="3" width="9.140625" style="1" customWidth="1"/>
    <col min="4" max="4" width="7.8515625" style="1" customWidth="1"/>
    <col min="5" max="5" width="17.8515625" style="1" customWidth="1"/>
    <col min="6" max="8" width="9.140625" style="1" customWidth="1"/>
    <col min="9" max="9" width="13.421875" style="1" customWidth="1"/>
    <col min="10" max="10" width="9.140625" style="1" customWidth="1"/>
    <col min="11" max="11" width="9.140625" style="3" customWidth="1"/>
    <col min="12" max="16384" width="9.140625" style="1" customWidth="1"/>
  </cols>
  <sheetData>
    <row r="1" spans="1:9" ht="15.75">
      <c r="A1" s="25"/>
      <c r="B1" s="25"/>
      <c r="C1" s="25"/>
      <c r="D1" s="25"/>
      <c r="E1" s="25"/>
      <c r="F1" s="25"/>
      <c r="G1" s="25"/>
      <c r="H1" s="26"/>
      <c r="I1" s="25"/>
    </row>
    <row r="2" spans="1:24" s="16" customFormat="1" ht="21.75" customHeight="1">
      <c r="A2" s="565" t="s">
        <v>143</v>
      </c>
      <c r="B2" s="565"/>
      <c r="C2" s="565"/>
      <c r="D2" s="565"/>
      <c r="E2" s="565"/>
      <c r="F2" s="565"/>
      <c r="G2" s="565"/>
      <c r="H2" s="565"/>
      <c r="I2" s="565"/>
      <c r="J2" s="22"/>
      <c r="K2" s="22"/>
      <c r="L2" s="22"/>
      <c r="M2" s="22"/>
      <c r="N2" s="22"/>
      <c r="O2" s="22"/>
      <c r="P2" s="22"/>
      <c r="Q2" s="22"/>
      <c r="R2" s="22"/>
      <c r="S2" s="22"/>
      <c r="T2" s="22"/>
      <c r="U2" s="22"/>
      <c r="V2" s="22"/>
      <c r="W2" s="22"/>
      <c r="X2" s="22"/>
    </row>
    <row r="3" spans="1:24" s="16" customFormat="1" ht="20.25">
      <c r="A3" s="565" t="s">
        <v>140</v>
      </c>
      <c r="B3" s="565"/>
      <c r="C3" s="565"/>
      <c r="D3" s="565"/>
      <c r="E3" s="565"/>
      <c r="F3" s="565"/>
      <c r="G3" s="565"/>
      <c r="H3" s="565"/>
      <c r="I3" s="565"/>
      <c r="J3" s="22"/>
      <c r="K3" s="22"/>
      <c r="L3" s="22"/>
      <c r="M3" s="22"/>
      <c r="N3" s="22"/>
      <c r="O3" s="22"/>
      <c r="P3" s="22"/>
      <c r="Q3" s="22"/>
      <c r="R3" s="22"/>
      <c r="S3" s="22"/>
      <c r="T3" s="22"/>
      <c r="U3" s="22"/>
      <c r="V3" s="22"/>
      <c r="W3" s="22"/>
      <c r="X3" s="22"/>
    </row>
    <row r="4" spans="1:18" ht="12.75" customHeight="1">
      <c r="A4" s="27"/>
      <c r="B4" s="27"/>
      <c r="C4" s="27"/>
      <c r="D4" s="27"/>
      <c r="E4" s="27"/>
      <c r="F4" s="27"/>
      <c r="G4" s="27"/>
      <c r="H4" s="27"/>
      <c r="I4" s="27"/>
      <c r="J4" s="4"/>
      <c r="L4" s="4"/>
      <c r="M4" s="4"/>
      <c r="N4" s="4"/>
      <c r="O4" s="4"/>
      <c r="P4" s="4"/>
      <c r="Q4" s="4"/>
      <c r="R4" s="4"/>
    </row>
    <row r="5" spans="1:24" ht="18.75">
      <c r="A5" s="566" t="s">
        <v>74</v>
      </c>
      <c r="B5" s="566"/>
      <c r="C5" s="566"/>
      <c r="D5" s="566"/>
      <c r="E5" s="566"/>
      <c r="F5" s="566"/>
      <c r="G5" s="566"/>
      <c r="H5" s="566"/>
      <c r="I5" s="566"/>
      <c r="J5" s="13"/>
      <c r="L5" s="13"/>
      <c r="M5" s="13"/>
      <c r="N5" s="13"/>
      <c r="O5" s="13"/>
      <c r="P5" s="13"/>
      <c r="Q5" s="13"/>
      <c r="R5" s="13"/>
      <c r="S5" s="13"/>
      <c r="T5" s="13"/>
      <c r="U5" s="13"/>
      <c r="V5" s="13"/>
      <c r="W5" s="13"/>
      <c r="X5" s="13"/>
    </row>
    <row r="6" spans="1:24" s="4" customFormat="1" ht="16.5">
      <c r="A6" s="567" t="s">
        <v>144</v>
      </c>
      <c r="B6" s="567"/>
      <c r="C6" s="567"/>
      <c r="D6" s="567"/>
      <c r="E6" s="567"/>
      <c r="F6" s="567"/>
      <c r="G6" s="567"/>
      <c r="H6" s="567"/>
      <c r="I6" s="567"/>
      <c r="J6" s="11"/>
      <c r="K6" s="11"/>
      <c r="L6" s="10"/>
      <c r="M6" s="10"/>
      <c r="N6" s="10"/>
      <c r="O6" s="10"/>
      <c r="P6" s="10"/>
      <c r="Q6" s="10"/>
      <c r="R6" s="10"/>
      <c r="S6" s="10"/>
      <c r="T6" s="10"/>
      <c r="U6" s="10"/>
      <c r="V6" s="10"/>
      <c r="W6" s="10"/>
      <c r="X6" s="10"/>
    </row>
    <row r="7" spans="1:24" s="4" customFormat="1" ht="16.5">
      <c r="A7" s="459"/>
      <c r="B7" s="459"/>
      <c r="C7" s="459"/>
      <c r="D7" s="459"/>
      <c r="E7" s="459"/>
      <c r="F7" s="459"/>
      <c r="G7" s="459"/>
      <c r="H7" s="459"/>
      <c r="I7" s="459"/>
      <c r="J7" s="11"/>
      <c r="K7" s="5"/>
      <c r="L7" s="11"/>
      <c r="M7" s="11"/>
      <c r="N7" s="11"/>
      <c r="O7" s="11"/>
      <c r="P7" s="11"/>
      <c r="Q7" s="11"/>
      <c r="R7" s="11"/>
      <c r="S7" s="11"/>
      <c r="T7" s="11"/>
      <c r="U7" s="11"/>
      <c r="V7" s="11"/>
      <c r="W7" s="11"/>
      <c r="X7" s="11"/>
    </row>
    <row r="8" spans="1:13" ht="24" customHeight="1">
      <c r="A8" s="21" t="s">
        <v>84</v>
      </c>
      <c r="B8" s="568"/>
      <c r="C8" s="568"/>
      <c r="D8" s="568"/>
      <c r="E8" s="568"/>
      <c r="F8" s="568"/>
      <c r="G8" s="568"/>
      <c r="H8" s="568"/>
      <c r="I8" s="568"/>
      <c r="J8" s="20"/>
      <c r="K8" s="20"/>
      <c r="L8" s="20"/>
      <c r="M8" s="20"/>
    </row>
    <row r="9" spans="1:13" ht="16.5">
      <c r="A9" s="30"/>
      <c r="B9" s="32"/>
      <c r="C9" s="32"/>
      <c r="D9" s="32"/>
      <c r="E9" s="32"/>
      <c r="F9" s="32"/>
      <c r="G9" s="33"/>
      <c r="H9" s="33"/>
      <c r="I9" s="33"/>
      <c r="J9" s="20"/>
      <c r="K9" s="20"/>
      <c r="L9" s="20"/>
      <c r="M9" s="20"/>
    </row>
    <row r="10" spans="1:251" s="4" customFormat="1" ht="24" customHeight="1">
      <c r="A10" s="34" t="s">
        <v>72</v>
      </c>
      <c r="B10" s="447"/>
      <c r="C10" s="447"/>
      <c r="D10" s="447"/>
      <c r="E10" s="36" t="s">
        <v>73</v>
      </c>
      <c r="F10" s="36"/>
      <c r="G10" s="569"/>
      <c r="H10" s="569"/>
      <c r="I10" s="569"/>
      <c r="J10" s="8"/>
      <c r="K10" s="9"/>
      <c r="L10" s="9"/>
      <c r="M10" s="9"/>
      <c r="N10" s="9"/>
      <c r="O10" s="9"/>
      <c r="P10" s="9"/>
      <c r="Q10" s="7"/>
      <c r="R10" s="8"/>
      <c r="S10" s="9"/>
      <c r="T10" s="9"/>
      <c r="U10" s="9"/>
      <c r="V10" s="9"/>
      <c r="W10" s="9"/>
      <c r="X10" s="7"/>
      <c r="Y10" s="8"/>
      <c r="Z10" s="7"/>
      <c r="AA10" s="8"/>
      <c r="AB10" s="7"/>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row>
    <row r="11" spans="1:9" ht="13.5">
      <c r="A11" s="25"/>
      <c r="B11" s="25"/>
      <c r="C11" s="25"/>
      <c r="D11" s="25"/>
      <c r="E11" s="25"/>
      <c r="F11" s="25"/>
      <c r="G11" s="25"/>
      <c r="H11" s="25"/>
      <c r="I11" s="25"/>
    </row>
    <row r="12" spans="1:9" ht="15.75">
      <c r="A12" s="37"/>
      <c r="B12" s="25"/>
      <c r="C12" s="25"/>
      <c r="D12" s="25"/>
      <c r="E12" s="38"/>
      <c r="F12" s="25"/>
      <c r="G12" s="25"/>
      <c r="H12" s="25"/>
      <c r="I12" s="25"/>
    </row>
    <row r="13" spans="1:9" ht="19.5" customHeight="1">
      <c r="A13" s="39" t="s">
        <v>75</v>
      </c>
      <c r="B13" s="40"/>
      <c r="C13" s="40"/>
      <c r="D13" s="40"/>
      <c r="E13" s="38"/>
      <c r="F13" s="25"/>
      <c r="G13" s="25"/>
      <c r="H13" s="25"/>
      <c r="I13" s="25"/>
    </row>
    <row r="14" spans="1:9" ht="19.5" customHeight="1">
      <c r="A14" s="39"/>
      <c r="B14" s="586" t="s">
        <v>76</v>
      </c>
      <c r="C14" s="586"/>
      <c r="D14" s="40"/>
      <c r="E14" s="38"/>
      <c r="F14" s="25"/>
      <c r="G14" s="25"/>
      <c r="H14" s="25"/>
      <c r="I14" s="25"/>
    </row>
    <row r="15" spans="1:11" s="14" customFormat="1" ht="19.5" customHeight="1">
      <c r="A15" s="78" t="s">
        <v>11</v>
      </c>
      <c r="B15" s="368"/>
      <c r="C15" s="368"/>
      <c r="D15" s="81" t="s">
        <v>7</v>
      </c>
      <c r="E15" s="161" t="s">
        <v>151</v>
      </c>
      <c r="F15" s="120" t="s">
        <v>8</v>
      </c>
      <c r="G15" s="368">
        <f>SUM(B15*2600)</f>
        <v>0</v>
      </c>
      <c r="H15" s="368"/>
      <c r="I15" s="368"/>
      <c r="K15" s="15"/>
    </row>
    <row r="16" spans="1:11" s="14" customFormat="1" ht="19.5" customHeight="1">
      <c r="A16" s="78" t="s">
        <v>23</v>
      </c>
      <c r="B16" s="448"/>
      <c r="C16" s="448"/>
      <c r="D16" s="81" t="s">
        <v>7</v>
      </c>
      <c r="E16" s="161" t="s">
        <v>152</v>
      </c>
      <c r="F16" s="120" t="s">
        <v>8</v>
      </c>
      <c r="G16" s="448">
        <f>SUM(B16*1300)</f>
        <v>0</v>
      </c>
      <c r="H16" s="448"/>
      <c r="I16" s="448"/>
      <c r="K16" s="15"/>
    </row>
    <row r="17" spans="1:11" s="14" customFormat="1" ht="19.5" customHeight="1">
      <c r="A17" s="78" t="s">
        <v>9</v>
      </c>
      <c r="B17" s="448"/>
      <c r="C17" s="448"/>
      <c r="D17" s="81" t="s">
        <v>7</v>
      </c>
      <c r="E17" s="161" t="s">
        <v>153</v>
      </c>
      <c r="F17" s="120" t="s">
        <v>8</v>
      </c>
      <c r="G17" s="448">
        <f>SUM(B17*650)</f>
        <v>0</v>
      </c>
      <c r="H17" s="448"/>
      <c r="I17" s="448"/>
      <c r="K17" s="15"/>
    </row>
    <row r="18" spans="1:11" s="14" customFormat="1" ht="19.5" customHeight="1">
      <c r="A18" s="78" t="s">
        <v>10</v>
      </c>
      <c r="B18" s="448"/>
      <c r="C18" s="448"/>
      <c r="D18" s="81" t="s">
        <v>7</v>
      </c>
      <c r="E18" s="161" t="s">
        <v>154</v>
      </c>
      <c r="F18" s="120" t="s">
        <v>8</v>
      </c>
      <c r="G18" s="448">
        <f>SUM(B18*350)</f>
        <v>0</v>
      </c>
      <c r="H18" s="448"/>
      <c r="I18" s="448"/>
      <c r="K18" s="15"/>
    </row>
    <row r="19" spans="1:11" s="14" customFormat="1" ht="19.5" customHeight="1">
      <c r="A19" s="78"/>
      <c r="B19" s="87"/>
      <c r="C19" s="55"/>
      <c r="D19" s="55"/>
      <c r="E19" s="55"/>
      <c r="F19" s="43" t="s">
        <v>77</v>
      </c>
      <c r="G19" s="448">
        <f>SUM(G15:I18)</f>
        <v>0</v>
      </c>
      <c r="H19" s="448"/>
      <c r="I19" s="448"/>
      <c r="K19" s="15"/>
    </row>
    <row r="20" spans="1:11" s="14" customFormat="1" ht="19.5" customHeight="1">
      <c r="A20" s="78"/>
      <c r="B20" s="87"/>
      <c r="C20" s="55"/>
      <c r="D20" s="55"/>
      <c r="E20" s="55"/>
      <c r="F20" s="43"/>
      <c r="G20" s="120"/>
      <c r="H20" s="120"/>
      <c r="I20" s="120"/>
      <c r="K20" s="15"/>
    </row>
    <row r="21" spans="1:9" ht="19.5" customHeight="1">
      <c r="A21" s="191" t="s">
        <v>150</v>
      </c>
      <c r="B21" s="40"/>
      <c r="C21" s="40"/>
      <c r="D21" s="40"/>
      <c r="E21" s="38"/>
      <c r="F21" s="25"/>
      <c r="G21" s="25"/>
      <c r="H21" s="25"/>
      <c r="I21" s="25"/>
    </row>
    <row r="22" spans="1:9" ht="19.5" customHeight="1">
      <c r="A22" s="39"/>
      <c r="B22" s="586" t="s">
        <v>69</v>
      </c>
      <c r="C22" s="586"/>
      <c r="D22" s="40"/>
      <c r="E22" s="38"/>
      <c r="F22" s="25"/>
      <c r="G22" s="25"/>
      <c r="H22" s="25"/>
      <c r="I22" s="25"/>
    </row>
    <row r="23" spans="1:11" s="14" customFormat="1" ht="19.5" customHeight="1">
      <c r="A23" s="78" t="s">
        <v>11</v>
      </c>
      <c r="B23" s="368"/>
      <c r="C23" s="368"/>
      <c r="D23" s="81" t="s">
        <v>7</v>
      </c>
      <c r="E23" s="161" t="s">
        <v>155</v>
      </c>
      <c r="F23" s="120" t="s">
        <v>8</v>
      </c>
      <c r="G23" s="368">
        <f>SUM(B23*1300)</f>
        <v>0</v>
      </c>
      <c r="H23" s="368"/>
      <c r="I23" s="368"/>
      <c r="K23" s="15"/>
    </row>
    <row r="24" spans="1:11" s="14" customFormat="1" ht="19.5" customHeight="1">
      <c r="A24" s="78" t="s">
        <v>23</v>
      </c>
      <c r="B24" s="448"/>
      <c r="C24" s="448"/>
      <c r="D24" s="81" t="s">
        <v>7</v>
      </c>
      <c r="E24" s="161" t="s">
        <v>156</v>
      </c>
      <c r="F24" s="120" t="s">
        <v>8</v>
      </c>
      <c r="G24" s="448">
        <f>SUM(B24*750)</f>
        <v>0</v>
      </c>
      <c r="H24" s="448"/>
      <c r="I24" s="448"/>
      <c r="K24" s="15"/>
    </row>
    <row r="25" spans="1:11" s="14" customFormat="1" ht="19.5" customHeight="1">
      <c r="A25" s="78" t="s">
        <v>4</v>
      </c>
      <c r="B25" s="448"/>
      <c r="C25" s="448"/>
      <c r="D25" s="81" t="s">
        <v>7</v>
      </c>
      <c r="E25" s="161" t="s">
        <v>157</v>
      </c>
      <c r="F25" s="120" t="s">
        <v>8</v>
      </c>
      <c r="G25" s="448">
        <f>SUM(B25*550)</f>
        <v>0</v>
      </c>
      <c r="H25" s="448"/>
      <c r="I25" s="448"/>
      <c r="K25" s="15"/>
    </row>
    <row r="26" spans="1:11" s="14" customFormat="1" ht="19.5" customHeight="1">
      <c r="A26" s="78" t="s">
        <v>3</v>
      </c>
      <c r="B26" s="448"/>
      <c r="C26" s="448"/>
      <c r="D26" s="81" t="s">
        <v>7</v>
      </c>
      <c r="E26" s="161" t="s">
        <v>158</v>
      </c>
      <c r="F26" s="120" t="s">
        <v>8</v>
      </c>
      <c r="G26" s="448">
        <f>SUM(B26*350)</f>
        <v>0</v>
      </c>
      <c r="H26" s="448"/>
      <c r="I26" s="448"/>
      <c r="K26" s="15"/>
    </row>
    <row r="27" spans="1:11" s="14" customFormat="1" ht="19.5" customHeight="1">
      <c r="A27" s="78"/>
      <c r="B27" s="87"/>
      <c r="C27" s="55"/>
      <c r="D27" s="55"/>
      <c r="E27" s="55"/>
      <c r="F27" s="43" t="s">
        <v>77</v>
      </c>
      <c r="G27" s="448">
        <f>SUM(G23:I26)</f>
        <v>0</v>
      </c>
      <c r="H27" s="448"/>
      <c r="I27" s="448"/>
      <c r="K27" s="15"/>
    </row>
    <row r="28" spans="1:11" s="14" customFormat="1" ht="19.5" customHeight="1">
      <c r="A28" s="78"/>
      <c r="B28" s="87"/>
      <c r="C28" s="55"/>
      <c r="D28" s="55"/>
      <c r="E28" s="55"/>
      <c r="F28" s="43"/>
      <c r="G28" s="120"/>
      <c r="H28" s="120"/>
      <c r="I28" s="120"/>
      <c r="K28" s="15"/>
    </row>
    <row r="29" spans="1:9" ht="19.5" customHeight="1">
      <c r="A29" s="191" t="s">
        <v>413</v>
      </c>
      <c r="B29" s="40"/>
      <c r="C29" s="40"/>
      <c r="D29" s="40"/>
      <c r="E29" s="38"/>
      <c r="F29" s="25"/>
      <c r="G29" s="25"/>
      <c r="H29" s="25"/>
      <c r="I29" s="25"/>
    </row>
    <row r="30" spans="1:9" ht="19.5" customHeight="1">
      <c r="A30" s="39"/>
      <c r="B30" s="586" t="s">
        <v>69</v>
      </c>
      <c r="C30" s="586"/>
      <c r="D30" s="40"/>
      <c r="E30" s="38"/>
      <c r="F30" s="25"/>
      <c r="G30" s="25"/>
      <c r="H30" s="25"/>
      <c r="I30" s="25"/>
    </row>
    <row r="31" spans="1:11" s="14" customFormat="1" ht="19.5" customHeight="1">
      <c r="A31" s="288" t="s">
        <v>240</v>
      </c>
      <c r="B31" s="368"/>
      <c r="C31" s="368"/>
      <c r="D31" s="81" t="s">
        <v>7</v>
      </c>
      <c r="E31" s="161" t="s">
        <v>414</v>
      </c>
      <c r="F31" s="120" t="s">
        <v>8</v>
      </c>
      <c r="G31" s="368">
        <f>SUM(B31*150)</f>
        <v>0</v>
      </c>
      <c r="H31" s="368"/>
      <c r="I31" s="368"/>
      <c r="K31" s="15"/>
    </row>
    <row r="32" spans="1:11" s="14" customFormat="1" ht="19.5" customHeight="1">
      <c r="A32" s="78"/>
      <c r="B32" s="87"/>
      <c r="C32" s="55"/>
      <c r="D32" s="55"/>
      <c r="E32" s="55"/>
      <c r="F32" s="43"/>
      <c r="G32" s="120"/>
      <c r="H32" s="120"/>
      <c r="I32" s="120"/>
      <c r="K32" s="15"/>
    </row>
    <row r="33" spans="1:11" s="14" customFormat="1" ht="43.5" customHeight="1">
      <c r="A33" s="46" t="s">
        <v>78</v>
      </c>
      <c r="B33" s="571" t="s">
        <v>80</v>
      </c>
      <c r="C33" s="571"/>
      <c r="D33" s="570" t="s">
        <v>81</v>
      </c>
      <c r="E33" s="570"/>
      <c r="F33" s="591"/>
      <c r="G33" s="592"/>
      <c r="H33" s="592"/>
      <c r="I33" s="592"/>
      <c r="K33" s="15"/>
    </row>
    <row r="34" spans="1:9" ht="18" customHeight="1">
      <c r="A34" s="47" t="s">
        <v>128</v>
      </c>
      <c r="B34" s="590">
        <f>G19</f>
        <v>0</v>
      </c>
      <c r="C34" s="590"/>
      <c r="D34" s="564"/>
      <c r="E34" s="564"/>
      <c r="F34" s="587"/>
      <c r="G34" s="587"/>
      <c r="H34" s="587"/>
      <c r="I34" s="587"/>
    </row>
    <row r="35" spans="1:9" ht="18" customHeight="1">
      <c r="A35" s="47" t="s">
        <v>411</v>
      </c>
      <c r="B35" s="590">
        <f>G27</f>
        <v>0</v>
      </c>
      <c r="C35" s="590"/>
      <c r="D35" s="564"/>
      <c r="E35" s="564"/>
      <c r="F35" s="587"/>
      <c r="G35" s="587"/>
      <c r="H35" s="587"/>
      <c r="I35" s="587"/>
    </row>
    <row r="36" spans="1:9" ht="18" customHeight="1">
      <c r="A36" s="47" t="s">
        <v>412</v>
      </c>
      <c r="B36" s="595">
        <f>G31</f>
        <v>0</v>
      </c>
      <c r="C36" s="596"/>
      <c r="D36" s="559"/>
      <c r="E36" s="560"/>
      <c r="F36" s="54"/>
      <c r="G36" s="54"/>
      <c r="H36" s="54"/>
      <c r="I36" s="54"/>
    </row>
    <row r="37" spans="1:9" ht="31.5">
      <c r="A37" s="47" t="s">
        <v>409</v>
      </c>
      <c r="B37" s="590">
        <v>0</v>
      </c>
      <c r="C37" s="590"/>
      <c r="D37" s="564"/>
      <c r="E37" s="564"/>
      <c r="F37" s="587"/>
      <c r="G37" s="587"/>
      <c r="H37" s="587"/>
      <c r="I37" s="587"/>
    </row>
    <row r="38" spans="1:9" ht="31.5">
      <c r="A38" s="47" t="s">
        <v>410</v>
      </c>
      <c r="B38" s="590">
        <v>0</v>
      </c>
      <c r="C38" s="590"/>
      <c r="D38" s="559"/>
      <c r="E38" s="560"/>
      <c r="F38" s="54"/>
      <c r="G38" s="54"/>
      <c r="H38" s="54"/>
      <c r="I38" s="54"/>
    </row>
    <row r="39" spans="1:9" ht="18" customHeight="1">
      <c r="A39" s="132" t="s">
        <v>36</v>
      </c>
      <c r="B39" s="588">
        <f>SUM(B34:C38)</f>
        <v>0</v>
      </c>
      <c r="C39" s="589"/>
      <c r="D39" s="48"/>
      <c r="E39" s="25"/>
      <c r="F39" s="48"/>
      <c r="G39" s="25"/>
      <c r="H39" s="25"/>
      <c r="I39" s="25"/>
    </row>
    <row r="40" spans="1:9" ht="13.5">
      <c r="A40" s="44"/>
      <c r="B40" s="25"/>
      <c r="C40" s="25"/>
      <c r="D40" s="25"/>
      <c r="E40" s="25"/>
      <c r="F40" s="25"/>
      <c r="G40" s="25"/>
      <c r="H40" s="25"/>
      <c r="I40" s="25"/>
    </row>
    <row r="41" spans="1:9" ht="18.75" customHeight="1">
      <c r="A41" s="45" t="s">
        <v>28</v>
      </c>
      <c r="B41" s="49"/>
      <c r="C41" s="49"/>
      <c r="D41" s="49"/>
      <c r="E41" s="25"/>
      <c r="F41" s="25"/>
      <c r="G41" s="25"/>
      <c r="H41" s="25"/>
      <c r="I41" s="25"/>
    </row>
    <row r="42" spans="1:9" ht="34.5" customHeight="1">
      <c r="A42" s="493" t="s">
        <v>242</v>
      </c>
      <c r="B42" s="493"/>
      <c r="C42" s="493"/>
      <c r="D42" s="493"/>
      <c r="E42" s="493"/>
      <c r="F42" s="493"/>
      <c r="G42" s="493"/>
      <c r="H42" s="493"/>
      <c r="I42" s="493"/>
    </row>
    <row r="43" spans="1:9" ht="13.5">
      <c r="A43" s="50"/>
      <c r="B43" s="49"/>
      <c r="C43" s="49"/>
      <c r="D43" s="49"/>
      <c r="E43" s="25"/>
      <c r="F43" s="25"/>
      <c r="G43" s="25"/>
      <c r="H43" s="25"/>
      <c r="I43" s="25"/>
    </row>
    <row r="44" spans="1:9" ht="21" customHeight="1">
      <c r="A44" s="45" t="s">
        <v>29</v>
      </c>
      <c r="B44" s="49"/>
      <c r="C44" s="49"/>
      <c r="D44" s="49"/>
      <c r="E44" s="25"/>
      <c r="F44" s="25"/>
      <c r="G44" s="25"/>
      <c r="H44" s="25"/>
      <c r="I44" s="25"/>
    </row>
    <row r="45" spans="1:9" ht="16.5">
      <c r="A45" s="51" t="s">
        <v>30</v>
      </c>
      <c r="B45" s="51" t="s">
        <v>31</v>
      </c>
      <c r="C45" s="25"/>
      <c r="D45" s="49"/>
      <c r="E45" s="25"/>
      <c r="F45" s="25"/>
      <c r="G45" s="25"/>
      <c r="H45" s="25"/>
      <c r="I45" s="25"/>
    </row>
    <row r="46" spans="1:9" ht="16.5">
      <c r="A46" s="51" t="s">
        <v>79</v>
      </c>
      <c r="B46" s="51" t="s">
        <v>82</v>
      </c>
      <c r="C46" s="25"/>
      <c r="D46" s="49"/>
      <c r="E46" s="25"/>
      <c r="F46" s="25"/>
      <c r="G46" s="25"/>
      <c r="H46" s="25"/>
      <c r="I46" s="25"/>
    </row>
    <row r="47" spans="1:9" ht="16.5">
      <c r="A47" s="51" t="s">
        <v>32</v>
      </c>
      <c r="B47" s="51" t="s">
        <v>33</v>
      </c>
      <c r="C47" s="25"/>
      <c r="D47" s="49"/>
      <c r="E47" s="25"/>
      <c r="F47" s="25"/>
      <c r="G47" s="25"/>
      <c r="H47" s="25"/>
      <c r="I47" s="25"/>
    </row>
    <row r="48" spans="1:9" ht="16.5">
      <c r="A48" s="51" t="s">
        <v>34</v>
      </c>
      <c r="B48" s="51" t="s">
        <v>12</v>
      </c>
      <c r="C48" s="25"/>
      <c r="D48" s="49"/>
      <c r="E48" s="25"/>
      <c r="F48" s="25"/>
      <c r="G48" s="25"/>
      <c r="H48" s="25"/>
      <c r="I48" s="25"/>
    </row>
    <row r="49" spans="1:9" ht="16.5">
      <c r="A49" s="51" t="s">
        <v>35</v>
      </c>
      <c r="B49" s="51" t="s">
        <v>24</v>
      </c>
      <c r="C49" s="25"/>
      <c r="D49" s="49"/>
      <c r="E49" s="25"/>
      <c r="F49" s="25"/>
      <c r="G49" s="25"/>
      <c r="H49" s="25"/>
      <c r="I49" s="25"/>
    </row>
    <row r="50" spans="1:9" ht="13.5">
      <c r="A50" s="25"/>
      <c r="B50" s="25"/>
      <c r="C50" s="25"/>
      <c r="D50" s="49"/>
      <c r="E50" s="25"/>
      <c r="F50" s="25"/>
      <c r="G50" s="25"/>
      <c r="H50" s="25"/>
      <c r="I50" s="25"/>
    </row>
    <row r="51" spans="1:9" ht="6" customHeight="1">
      <c r="A51" s="44"/>
      <c r="B51" s="25"/>
      <c r="C51" s="25"/>
      <c r="D51" s="25"/>
      <c r="E51" s="25"/>
      <c r="F51" s="25"/>
      <c r="G51" s="25"/>
      <c r="H51" s="25"/>
      <c r="I51" s="25"/>
    </row>
    <row r="52" spans="1:11" s="18" customFormat="1" ht="34.5" customHeight="1">
      <c r="A52" s="593" t="s">
        <v>415</v>
      </c>
      <c r="B52" s="593"/>
      <c r="C52" s="593"/>
      <c r="D52" s="593"/>
      <c r="E52" s="593"/>
      <c r="F52" s="593"/>
      <c r="G52" s="593"/>
      <c r="H52" s="593"/>
      <c r="I52" s="593"/>
      <c r="K52" s="17"/>
    </row>
    <row r="53" spans="1:11" s="18" customFormat="1" ht="18.75" customHeight="1">
      <c r="A53" s="52"/>
      <c r="B53" s="53"/>
      <c r="C53" s="53"/>
      <c r="D53" s="53"/>
      <c r="E53" s="49"/>
      <c r="F53" s="49"/>
      <c r="G53" s="49"/>
      <c r="H53" s="49"/>
      <c r="I53" s="49"/>
      <c r="K53" s="17"/>
    </row>
    <row r="54" spans="1:11" s="18" customFormat="1" ht="20.25" customHeight="1">
      <c r="A54" s="52"/>
      <c r="B54" s="594"/>
      <c r="C54" s="594"/>
      <c r="D54" s="594"/>
      <c r="E54" s="49"/>
      <c r="F54" s="49"/>
      <c r="G54" s="49"/>
      <c r="H54" s="49"/>
      <c r="I54" s="49"/>
      <c r="K54" s="17"/>
    </row>
    <row r="55" spans="1:11" s="18" customFormat="1" ht="15.75">
      <c r="A55" s="52"/>
      <c r="B55" s="53"/>
      <c r="C55" s="53"/>
      <c r="D55" s="53"/>
      <c r="E55" s="49"/>
      <c r="F55" s="49"/>
      <c r="G55" s="49"/>
      <c r="H55" s="49"/>
      <c r="I55" s="49"/>
      <c r="K55" s="17"/>
    </row>
    <row r="56" spans="1:11" s="18" customFormat="1" ht="15.75">
      <c r="A56" s="101"/>
      <c r="B56" s="49"/>
      <c r="C56" s="49"/>
      <c r="D56" s="49"/>
      <c r="E56" s="49"/>
      <c r="F56" s="49"/>
      <c r="G56" s="49"/>
      <c r="H56" s="49"/>
      <c r="I56" s="49"/>
      <c r="K56" s="17"/>
    </row>
  </sheetData>
  <sheetProtection/>
  <mergeCells count="51">
    <mergeCell ref="D38:E38"/>
    <mergeCell ref="A52:I52"/>
    <mergeCell ref="B54:D54"/>
    <mergeCell ref="B35:C35"/>
    <mergeCell ref="D35:E35"/>
    <mergeCell ref="F35:I35"/>
    <mergeCell ref="B36:C36"/>
    <mergeCell ref="D36:E36"/>
    <mergeCell ref="B33:C33"/>
    <mergeCell ref="D33:E33"/>
    <mergeCell ref="D34:E34"/>
    <mergeCell ref="A42:I42"/>
    <mergeCell ref="B38:C38"/>
    <mergeCell ref="B17:C17"/>
    <mergeCell ref="B18:C18"/>
    <mergeCell ref="G17:I17"/>
    <mergeCell ref="G18:I18"/>
    <mergeCell ref="B37:C37"/>
    <mergeCell ref="F33:I33"/>
    <mergeCell ref="A2:I2"/>
    <mergeCell ref="A3:I3"/>
    <mergeCell ref="A5:I5"/>
    <mergeCell ref="A6:I6"/>
    <mergeCell ref="A7:I7"/>
    <mergeCell ref="B14:C14"/>
    <mergeCell ref="G10:I10"/>
    <mergeCell ref="B10:D10"/>
    <mergeCell ref="B8:I8"/>
    <mergeCell ref="G15:I15"/>
    <mergeCell ref="G16:I16"/>
    <mergeCell ref="D37:E37"/>
    <mergeCell ref="F37:I37"/>
    <mergeCell ref="B39:C39"/>
    <mergeCell ref="B34:C34"/>
    <mergeCell ref="B15:C15"/>
    <mergeCell ref="B16:C16"/>
    <mergeCell ref="G19:I19"/>
    <mergeCell ref="F34:I34"/>
    <mergeCell ref="B22:C22"/>
    <mergeCell ref="B23:C23"/>
    <mergeCell ref="G23:I23"/>
    <mergeCell ref="B24:C24"/>
    <mergeCell ref="G24:I24"/>
    <mergeCell ref="B25:C25"/>
    <mergeCell ref="G25:I25"/>
    <mergeCell ref="B30:C30"/>
    <mergeCell ref="B31:C31"/>
    <mergeCell ref="G31:I31"/>
    <mergeCell ref="B26:C26"/>
    <mergeCell ref="G26:I26"/>
    <mergeCell ref="G27:I27"/>
  </mergeCells>
  <printOptions/>
  <pageMargins left="0.3937007874015748" right="0.31496062992125984" top="0.7480314960629921" bottom="0.5118110236220472" header="0.35433070866141736" footer="0.2362204724409449"/>
  <pageSetup fitToHeight="1" fitToWidth="1" horizontalDpi="1200" verticalDpi="1200" orientation="portrait" paperSize="9" scale="74" r:id="rId2"/>
  <headerFooter alignWithMargins="0">
    <oddHeader>&amp;R&amp;"微軟正黑體,粗體"&amp;11 附件八
更新於 &amp;D&amp;"微軟正黑體,標準"&amp;10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Competition</dc:creator>
  <cp:keywords/>
  <dc:description/>
  <cp:lastModifiedBy>Ang LAU</cp:lastModifiedBy>
  <cp:lastPrinted>2017-07-24T10:06:21Z</cp:lastPrinted>
  <dcterms:created xsi:type="dcterms:W3CDTF">2007-05-11T08:20:52Z</dcterms:created>
  <dcterms:modified xsi:type="dcterms:W3CDTF">2017-07-24T10:09:36Z</dcterms:modified>
  <cp:category/>
  <cp:version/>
  <cp:contentType/>
  <cp:contentStatus/>
</cp:coreProperties>
</file>